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365"/>
  </bookViews>
  <sheets>
    <sheet name="全县5月重点项目争取资金进展情况汇总表 附件3" sheetId="7" r:id="rId1"/>
  </sheets>
  <definedNames>
    <definedName name="_xlnm._FilterDatabase" localSheetId="0" hidden="1">'全县5月重点项目争取资金进展情况汇总表 附件3'!$B$1:$I$60</definedName>
    <definedName name="_xlnm.Print_Titles" localSheetId="0">'全县5月重点项目争取资金进展情况汇总表 附件3'!$3:$5</definedName>
  </definedNames>
  <calcPr calcId="144525"/>
</workbook>
</file>

<file path=xl/sharedStrings.xml><?xml version="1.0" encoding="utf-8"?>
<sst xmlns="http://schemas.openxmlformats.org/spreadsheetml/2006/main" count="86" uniqueCount="69">
  <si>
    <t>附件3</t>
  </si>
  <si>
    <t>全县6月份争取资金进展情况汇总表</t>
  </si>
  <si>
    <t>县级部门</t>
  </si>
  <si>
    <t>序号</t>
  </si>
  <si>
    <t>单位名称</t>
  </si>
  <si>
    <t>全县争取资金工作进展</t>
  </si>
  <si>
    <t>备注</t>
  </si>
  <si>
    <t>全年任务（万元）</t>
  </si>
  <si>
    <t>6月完成（万元）</t>
  </si>
  <si>
    <t>累计完成（万元）</t>
  </si>
  <si>
    <t>完成率（%）</t>
  </si>
  <si>
    <t>排名</t>
  </si>
  <si>
    <t>科  协</t>
  </si>
  <si>
    <t>组织部</t>
  </si>
  <si>
    <t>市场监管局</t>
  </si>
  <si>
    <t>生态环境分局</t>
  </si>
  <si>
    <t>县纪委</t>
  </si>
  <si>
    <t>自然资源局</t>
  </si>
  <si>
    <t>乡村振兴局</t>
  </si>
  <si>
    <t>司法局</t>
  </si>
  <si>
    <t>公安局</t>
  </si>
  <si>
    <t>水利局</t>
  </si>
  <si>
    <t>招商服务局</t>
  </si>
  <si>
    <t>行政审批局</t>
  </si>
  <si>
    <t>总工会</t>
  </si>
  <si>
    <t>财政局</t>
  </si>
  <si>
    <t>宣传部</t>
  </si>
  <si>
    <t>退役军人事务局</t>
  </si>
  <si>
    <t>妇  联</t>
  </si>
  <si>
    <t>人社局</t>
  </si>
  <si>
    <t>应急管理局</t>
  </si>
  <si>
    <t>残  联</t>
  </si>
  <si>
    <t>教体局</t>
  </si>
  <si>
    <t>团县委</t>
  </si>
  <si>
    <t>文旅局</t>
  </si>
  <si>
    <t>县委办</t>
  </si>
  <si>
    <t>政府办</t>
  </si>
  <si>
    <t>林业局</t>
  </si>
  <si>
    <t>卫健局</t>
  </si>
  <si>
    <t>民政局</t>
  </si>
  <si>
    <t>住建局</t>
  </si>
  <si>
    <t>农业农村局</t>
  </si>
  <si>
    <t>发改局</t>
  </si>
  <si>
    <t>医保局</t>
  </si>
  <si>
    <t>人大办</t>
  </si>
  <si>
    <t>政协办</t>
  </si>
  <si>
    <t>政法委</t>
  </si>
  <si>
    <t>统战部</t>
  </si>
  <si>
    <t>审计局</t>
  </si>
  <si>
    <t>交通运输局</t>
  </si>
  <si>
    <t>争取资金未达到时序进度50%</t>
  </si>
  <si>
    <t>供销联社</t>
  </si>
  <si>
    <t>统计局</t>
  </si>
  <si>
    <t>党  校</t>
  </si>
  <si>
    <t>编  办</t>
  </si>
  <si>
    <t>档案馆</t>
  </si>
  <si>
    <t>共计</t>
  </si>
  <si>
    <t>各    镇</t>
  </si>
  <si>
    <t>争取资金工作进展</t>
  </si>
  <si>
    <t>全年任务
（万元）</t>
  </si>
  <si>
    <t>完成率
（%）</t>
  </si>
  <si>
    <t>桃川镇</t>
  </si>
  <si>
    <t>黄柏塬镇</t>
  </si>
  <si>
    <t>咀头镇</t>
  </si>
  <si>
    <r>
      <rPr>
        <sz val="12"/>
        <color theme="1"/>
        <rFont val="仿宋_GB2312"/>
        <charset val="134"/>
      </rPr>
      <t>王家</t>
    </r>
    <r>
      <rPr>
        <sz val="12"/>
        <color theme="1"/>
        <rFont val="方正书宋_GBK"/>
        <charset val="134"/>
      </rPr>
      <t>堎</t>
    </r>
    <r>
      <rPr>
        <sz val="12"/>
        <color theme="1"/>
        <rFont val="仿宋_GB2312"/>
        <charset val="134"/>
      </rPr>
      <t>镇</t>
    </r>
  </si>
  <si>
    <t>鹦鸽镇</t>
  </si>
  <si>
    <t>靖口镇</t>
  </si>
  <si>
    <t>太白河镇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</si>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</sst>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b/>
      <sz val="12"/>
      <color theme="1"/>
      <name val="楷体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 diagonalUp="true"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 style="thin">
        <color auto="true"/>
      </diagonal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2" fillId="9" borderId="13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6" fillId="11" borderId="13" applyNumberFormat="false" applyAlignment="false" applyProtection="false">
      <alignment vertical="center"/>
    </xf>
    <xf numFmtId="0" fontId="14" fillId="9" borderId="12" applyNumberFormat="false" applyAlignment="false" applyProtection="false">
      <alignment vertical="center"/>
    </xf>
    <xf numFmtId="0" fontId="28" fillId="32" borderId="18" applyNumberFormat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0" fillId="27" borderId="17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NumberFormat="true" applyFill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NumberFormat="true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5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6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7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8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9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6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7" xfId="0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0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9" fillId="0" borderId="1" xfId="0" applyFont="true" applyFill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0</xdr:row>
      <xdr:rowOff>635</xdr:rowOff>
    </xdr:from>
    <xdr:to>
      <xdr:col>0</xdr:col>
      <xdr:colOff>426720</xdr:colOff>
      <xdr:row>1</xdr:row>
      <xdr:rowOff>328295</xdr:rowOff>
    </xdr:to>
    <xdr:sp>
      <xdr:nvSpPr>
        <xdr:cNvPr id="5" name="文本框 4"/>
        <xdr:cNvSpPr txBox="true"/>
      </xdr:nvSpPr>
      <xdr:spPr>
        <a:xfrm rot="5400000">
          <a:off x="-78740" y="80010"/>
          <a:ext cx="584835" cy="42608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400">
              <a:latin typeface="+mn-ea"/>
            </a:rPr>
            <a:t>-</a:t>
          </a:r>
          <a:r>
            <a:rPr lang="zh-CN" altLang="en-US" sz="1400">
              <a:latin typeface="+mn-ea"/>
            </a:rPr>
            <a:t> </a:t>
          </a:r>
          <a:r>
            <a:rPr lang="en-US" altLang="zh-CN" sz="1400">
              <a:latin typeface="+mn-ea"/>
            </a:rPr>
            <a:t>6 -</a:t>
          </a:r>
          <a:endParaRPr lang="zh-CN" altLang="en-US" sz="1400">
            <a:latin typeface="+mn-ea"/>
          </a:endParaRPr>
        </a:p>
      </xdr:txBody>
    </xdr:sp>
    <xdr:clientData/>
  </xdr:twoCellAnchor>
  <xdr:twoCellAnchor>
    <xdr:from>
      <xdr:col>0</xdr:col>
      <xdr:colOff>635</xdr:colOff>
      <xdr:row>57</xdr:row>
      <xdr:rowOff>118110</xdr:rowOff>
    </xdr:from>
    <xdr:to>
      <xdr:col>0</xdr:col>
      <xdr:colOff>426720</xdr:colOff>
      <xdr:row>60</xdr:row>
      <xdr:rowOff>160020</xdr:rowOff>
    </xdr:to>
    <xdr:sp>
      <xdr:nvSpPr>
        <xdr:cNvPr id="6" name="文本框 5"/>
        <xdr:cNvSpPr txBox="true"/>
      </xdr:nvSpPr>
      <xdr:spPr>
        <a:xfrm rot="5400000">
          <a:off x="-78740" y="10814685"/>
          <a:ext cx="584835" cy="42608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400">
              <a:latin typeface="+mn-ea"/>
            </a:rPr>
            <a:t>-</a:t>
          </a:r>
          <a:r>
            <a:rPr lang="zh-CN" altLang="en-US" sz="1400">
              <a:latin typeface="+mn-ea"/>
            </a:rPr>
            <a:t> </a:t>
          </a:r>
          <a:r>
            <a:rPr lang="en-US" altLang="zh-CN" sz="1400">
              <a:latin typeface="+mn-ea"/>
            </a:rPr>
            <a:t>7 -</a:t>
          </a:r>
          <a:endParaRPr lang="zh-CN" altLang="en-US" sz="1400">
            <a:latin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true"/>
  </sheetPr>
  <dimension ref="B1:I61"/>
  <sheetViews>
    <sheetView tabSelected="1" workbookViewId="0">
      <selection activeCell="D51" sqref="D51:H51"/>
    </sheetView>
  </sheetViews>
  <sheetFormatPr defaultColWidth="9" defaultRowHeight="13.5"/>
  <cols>
    <col min="1" max="1" width="6.125" style="1" customWidth="true"/>
    <col min="2" max="2" width="5.625" style="1" customWidth="true"/>
    <col min="3" max="3" width="16.75" style="1" customWidth="true"/>
    <col min="4" max="4" width="18.375" style="2" customWidth="true"/>
    <col min="5" max="5" width="18.125" style="2" customWidth="true"/>
    <col min="6" max="6" width="18.375" style="2" customWidth="true"/>
    <col min="7" max="7" width="12.875" style="1" customWidth="true"/>
    <col min="8" max="8" width="9.25" style="2" customWidth="true"/>
    <col min="9" max="9" width="32" style="1" customWidth="true"/>
    <col min="10" max="10" width="9.36666666666667" style="1"/>
    <col min="11" max="11" width="9" style="1"/>
    <col min="12" max="12" width="10.375" style="1"/>
    <col min="13" max="14" width="11.875" style="1"/>
    <col min="15" max="16384" width="9" style="1"/>
  </cols>
  <sheetData>
    <row r="1" ht="20.25" spans="2:3">
      <c r="B1" s="3" t="s">
        <v>0</v>
      </c>
      <c r="C1" s="3"/>
    </row>
    <row r="2" ht="32" customHeight="true" spans="2:9">
      <c r="B2" s="4" t="s">
        <v>1</v>
      </c>
      <c r="C2" s="4"/>
      <c r="D2" s="5"/>
      <c r="E2" s="5"/>
      <c r="F2" s="5"/>
      <c r="G2" s="4"/>
      <c r="H2" s="5"/>
      <c r="I2" s="4"/>
    </row>
    <row r="3" ht="14.25" customHeight="true" spans="2:9">
      <c r="B3" s="6" t="s">
        <v>2</v>
      </c>
      <c r="C3" s="6"/>
      <c r="D3" s="7"/>
      <c r="E3" s="7"/>
      <c r="F3" s="7"/>
      <c r="G3" s="6"/>
      <c r="H3" s="7"/>
      <c r="I3" s="6"/>
    </row>
    <row r="4" ht="14.25" customHeight="true" spans="2:9">
      <c r="B4" s="8" t="s">
        <v>3</v>
      </c>
      <c r="C4" s="9" t="s">
        <v>4</v>
      </c>
      <c r="D4" s="10" t="s">
        <v>5</v>
      </c>
      <c r="E4" s="17"/>
      <c r="F4" s="17"/>
      <c r="G4" s="21"/>
      <c r="H4" s="12"/>
      <c r="I4" s="11" t="s">
        <v>6</v>
      </c>
    </row>
    <row r="5" ht="14.25" customHeight="true" spans="2:9">
      <c r="B5" s="11"/>
      <c r="C5" s="11"/>
      <c r="D5" s="12" t="s">
        <v>7</v>
      </c>
      <c r="E5" s="22" t="s">
        <v>8</v>
      </c>
      <c r="F5" s="22" t="s">
        <v>9</v>
      </c>
      <c r="G5" s="23" t="s">
        <v>10</v>
      </c>
      <c r="H5" s="18" t="s">
        <v>11</v>
      </c>
      <c r="I5" s="11"/>
    </row>
    <row r="6" ht="14.25" customHeight="true" spans="2:9">
      <c r="B6" s="13">
        <v>1</v>
      </c>
      <c r="C6" s="14" t="s">
        <v>12</v>
      </c>
      <c r="D6" s="15">
        <v>5</v>
      </c>
      <c r="E6" s="15">
        <v>0</v>
      </c>
      <c r="F6" s="15">
        <v>8</v>
      </c>
      <c r="G6" s="15">
        <v>160</v>
      </c>
      <c r="H6" s="24">
        <f t="shared" ref="H6:H48" si="0">RANK(G6,$G$6:$G$48,0)</f>
        <v>1</v>
      </c>
      <c r="I6" s="26"/>
    </row>
    <row r="7" ht="14.25" customHeight="true" spans="2:9">
      <c r="B7" s="13">
        <v>2</v>
      </c>
      <c r="C7" s="14" t="s">
        <v>13</v>
      </c>
      <c r="D7" s="15">
        <v>60</v>
      </c>
      <c r="E7" s="15">
        <v>30</v>
      </c>
      <c r="F7" s="15">
        <v>93</v>
      </c>
      <c r="G7" s="15">
        <v>155</v>
      </c>
      <c r="H7" s="24">
        <f t="shared" si="0"/>
        <v>2</v>
      </c>
      <c r="I7" s="26"/>
    </row>
    <row r="8" ht="14.25" customHeight="true" spans="2:9">
      <c r="B8" s="13">
        <v>3</v>
      </c>
      <c r="C8" s="16" t="s">
        <v>14</v>
      </c>
      <c r="D8" s="15">
        <v>40</v>
      </c>
      <c r="E8" s="15">
        <v>0</v>
      </c>
      <c r="F8" s="15">
        <v>60</v>
      </c>
      <c r="G8" s="15">
        <v>150</v>
      </c>
      <c r="H8" s="24">
        <f t="shared" si="0"/>
        <v>3</v>
      </c>
      <c r="I8" s="26"/>
    </row>
    <row r="9" ht="14.25" customHeight="true" spans="2:9">
      <c r="B9" s="13">
        <v>4</v>
      </c>
      <c r="C9" s="16" t="s">
        <v>15</v>
      </c>
      <c r="D9" s="15">
        <v>4000</v>
      </c>
      <c r="E9" s="15">
        <v>0</v>
      </c>
      <c r="F9" s="15">
        <v>5400</v>
      </c>
      <c r="G9" s="15">
        <v>135</v>
      </c>
      <c r="H9" s="24">
        <f t="shared" si="0"/>
        <v>4</v>
      </c>
      <c r="I9" s="26"/>
    </row>
    <row r="10" ht="14.25" customHeight="true" spans="2:9">
      <c r="B10" s="13">
        <v>5</v>
      </c>
      <c r="C10" s="14" t="s">
        <v>16</v>
      </c>
      <c r="D10" s="15">
        <v>15</v>
      </c>
      <c r="E10" s="15">
        <v>12</v>
      </c>
      <c r="F10" s="15">
        <v>20</v>
      </c>
      <c r="G10" s="15">
        <v>133.3</v>
      </c>
      <c r="H10" s="24">
        <f t="shared" si="0"/>
        <v>5</v>
      </c>
      <c r="I10" s="26"/>
    </row>
    <row r="11" ht="14.25" customHeight="true" spans="2:9">
      <c r="B11" s="13">
        <v>6</v>
      </c>
      <c r="C11" s="16" t="s">
        <v>17</v>
      </c>
      <c r="D11" s="15">
        <v>1500</v>
      </c>
      <c r="E11" s="15">
        <v>0</v>
      </c>
      <c r="F11" s="15">
        <v>1761</v>
      </c>
      <c r="G11" s="15">
        <v>117.4</v>
      </c>
      <c r="H11" s="24">
        <f t="shared" si="0"/>
        <v>6</v>
      </c>
      <c r="I11" s="26"/>
    </row>
    <row r="12" ht="14.25" customHeight="true" spans="2:9">
      <c r="B12" s="13">
        <v>7</v>
      </c>
      <c r="C12" s="16" t="s">
        <v>18</v>
      </c>
      <c r="D12" s="15">
        <v>6800</v>
      </c>
      <c r="E12" s="15">
        <v>172</v>
      </c>
      <c r="F12" s="15">
        <v>7662</v>
      </c>
      <c r="G12" s="15">
        <v>112.7</v>
      </c>
      <c r="H12" s="24">
        <f t="shared" si="0"/>
        <v>7</v>
      </c>
      <c r="I12" s="26"/>
    </row>
    <row r="13" ht="14.25" customHeight="true" spans="2:9">
      <c r="B13" s="13">
        <v>8</v>
      </c>
      <c r="C13" s="16" t="s">
        <v>19</v>
      </c>
      <c r="D13" s="15">
        <v>120</v>
      </c>
      <c r="E13" s="15">
        <v>0</v>
      </c>
      <c r="F13" s="15">
        <v>133</v>
      </c>
      <c r="G13" s="15">
        <v>110.8</v>
      </c>
      <c r="H13" s="24">
        <f t="shared" si="0"/>
        <v>8</v>
      </c>
      <c r="I13" s="26"/>
    </row>
    <row r="14" ht="14.25" customHeight="true" spans="2:9">
      <c r="B14" s="13">
        <v>9</v>
      </c>
      <c r="C14" s="16" t="s">
        <v>20</v>
      </c>
      <c r="D14" s="15">
        <v>500</v>
      </c>
      <c r="E14" s="15">
        <v>0</v>
      </c>
      <c r="F14" s="15">
        <v>533</v>
      </c>
      <c r="G14" s="15">
        <v>106.6</v>
      </c>
      <c r="H14" s="24">
        <f t="shared" si="0"/>
        <v>9</v>
      </c>
      <c r="I14" s="26"/>
    </row>
    <row r="15" ht="14.25" customHeight="true" spans="2:9">
      <c r="B15" s="13">
        <v>10</v>
      </c>
      <c r="C15" s="16" t="s">
        <v>21</v>
      </c>
      <c r="D15" s="15">
        <v>7000</v>
      </c>
      <c r="E15" s="15">
        <v>0</v>
      </c>
      <c r="F15" s="15">
        <v>7237</v>
      </c>
      <c r="G15" s="15">
        <v>103.4</v>
      </c>
      <c r="H15" s="24">
        <f t="shared" si="0"/>
        <v>10</v>
      </c>
      <c r="I15" s="26"/>
    </row>
    <row r="16" ht="14.25" customHeight="true" spans="2:9">
      <c r="B16" s="13">
        <v>11</v>
      </c>
      <c r="C16" s="16" t="s">
        <v>22</v>
      </c>
      <c r="D16" s="15">
        <v>30</v>
      </c>
      <c r="E16" s="15">
        <v>30</v>
      </c>
      <c r="F16" s="15">
        <v>30</v>
      </c>
      <c r="G16" s="15">
        <v>100</v>
      </c>
      <c r="H16" s="24">
        <f t="shared" si="0"/>
        <v>11</v>
      </c>
      <c r="I16" s="13"/>
    </row>
    <row r="17" ht="14.25" customHeight="true" spans="2:9">
      <c r="B17" s="13">
        <v>12</v>
      </c>
      <c r="C17" s="14" t="s">
        <v>23</v>
      </c>
      <c r="D17" s="15">
        <v>5</v>
      </c>
      <c r="E17" s="15">
        <v>0</v>
      </c>
      <c r="F17" s="15">
        <v>5</v>
      </c>
      <c r="G17" s="15">
        <v>100</v>
      </c>
      <c r="H17" s="24">
        <f t="shared" si="0"/>
        <v>11</v>
      </c>
      <c r="I17" s="26"/>
    </row>
    <row r="18" ht="14.25" customHeight="true" spans="2:9">
      <c r="B18" s="13">
        <v>13</v>
      </c>
      <c r="C18" s="14" t="s">
        <v>24</v>
      </c>
      <c r="D18" s="15">
        <v>5</v>
      </c>
      <c r="E18" s="15">
        <v>0</v>
      </c>
      <c r="F18" s="15">
        <v>5</v>
      </c>
      <c r="G18" s="15">
        <v>100</v>
      </c>
      <c r="H18" s="24">
        <f t="shared" si="0"/>
        <v>11</v>
      </c>
      <c r="I18" s="13"/>
    </row>
    <row r="19" ht="14.25" customHeight="true" spans="2:9">
      <c r="B19" s="13">
        <v>14</v>
      </c>
      <c r="C19" s="16" t="s">
        <v>25</v>
      </c>
      <c r="D19" s="15">
        <v>50000</v>
      </c>
      <c r="E19" s="15">
        <v>272</v>
      </c>
      <c r="F19" s="15">
        <v>49462</v>
      </c>
      <c r="G19" s="15">
        <v>98.9</v>
      </c>
      <c r="H19" s="24">
        <f t="shared" si="0"/>
        <v>14</v>
      </c>
      <c r="I19" s="26"/>
    </row>
    <row r="20" ht="14.25" customHeight="true" spans="2:9">
      <c r="B20" s="13">
        <v>15</v>
      </c>
      <c r="C20" s="14" t="s">
        <v>26</v>
      </c>
      <c r="D20" s="15">
        <v>40</v>
      </c>
      <c r="E20" s="15">
        <v>17.6</v>
      </c>
      <c r="F20" s="15">
        <v>38</v>
      </c>
      <c r="G20" s="15">
        <v>95</v>
      </c>
      <c r="H20" s="24">
        <f t="shared" si="0"/>
        <v>15</v>
      </c>
      <c r="I20" s="26"/>
    </row>
    <row r="21" ht="14.25" customHeight="true" spans="2:9">
      <c r="B21" s="13">
        <v>16</v>
      </c>
      <c r="C21" s="16" t="s">
        <v>27</v>
      </c>
      <c r="D21" s="15">
        <v>460</v>
      </c>
      <c r="E21" s="15">
        <v>0</v>
      </c>
      <c r="F21" s="15">
        <v>419</v>
      </c>
      <c r="G21" s="15">
        <v>91.1</v>
      </c>
      <c r="H21" s="24">
        <f t="shared" si="0"/>
        <v>16</v>
      </c>
      <c r="I21" s="26"/>
    </row>
    <row r="22" ht="14.25" customHeight="true" spans="2:9">
      <c r="B22" s="13">
        <v>17</v>
      </c>
      <c r="C22" s="14" t="s">
        <v>28</v>
      </c>
      <c r="D22" s="15">
        <v>5</v>
      </c>
      <c r="E22" s="15">
        <v>0</v>
      </c>
      <c r="F22" s="15">
        <v>4.5</v>
      </c>
      <c r="G22" s="15">
        <v>90</v>
      </c>
      <c r="H22" s="24">
        <f t="shared" si="0"/>
        <v>17</v>
      </c>
      <c r="I22" s="26"/>
    </row>
    <row r="23" ht="14.25" customHeight="true" spans="2:9">
      <c r="B23" s="13">
        <v>18</v>
      </c>
      <c r="C23" s="16" t="s">
        <v>29</v>
      </c>
      <c r="D23" s="15">
        <v>2000</v>
      </c>
      <c r="E23" s="15">
        <v>0</v>
      </c>
      <c r="F23" s="15">
        <v>1766</v>
      </c>
      <c r="G23" s="15">
        <v>88.3</v>
      </c>
      <c r="H23" s="24">
        <f t="shared" si="0"/>
        <v>18</v>
      </c>
      <c r="I23" s="26"/>
    </row>
    <row r="24" ht="14.25" customHeight="true" spans="2:9">
      <c r="B24" s="13">
        <v>19</v>
      </c>
      <c r="C24" s="16" t="s">
        <v>30</v>
      </c>
      <c r="D24" s="15">
        <v>350</v>
      </c>
      <c r="E24" s="15">
        <v>0</v>
      </c>
      <c r="F24" s="15">
        <v>297</v>
      </c>
      <c r="G24" s="15">
        <v>84.9</v>
      </c>
      <c r="H24" s="24">
        <f t="shared" si="0"/>
        <v>19</v>
      </c>
      <c r="I24" s="26"/>
    </row>
    <row r="25" ht="14.25" customHeight="true" spans="2:9">
      <c r="B25" s="13">
        <v>20</v>
      </c>
      <c r="C25" s="16" t="s">
        <v>31</v>
      </c>
      <c r="D25" s="15">
        <v>150</v>
      </c>
      <c r="E25" s="15">
        <v>0</v>
      </c>
      <c r="F25" s="15">
        <v>123</v>
      </c>
      <c r="G25" s="15">
        <v>82</v>
      </c>
      <c r="H25" s="24">
        <f t="shared" si="0"/>
        <v>20</v>
      </c>
      <c r="I25" s="26"/>
    </row>
    <row r="26" ht="14.25" customHeight="true" spans="2:9">
      <c r="B26" s="13">
        <v>21</v>
      </c>
      <c r="C26" s="16" t="s">
        <v>32</v>
      </c>
      <c r="D26" s="15">
        <v>3600</v>
      </c>
      <c r="E26" s="15">
        <v>0</v>
      </c>
      <c r="F26" s="15">
        <v>2887</v>
      </c>
      <c r="G26" s="15">
        <v>80.2</v>
      </c>
      <c r="H26" s="24">
        <f t="shared" si="0"/>
        <v>21</v>
      </c>
      <c r="I26" s="26"/>
    </row>
    <row r="27" ht="14.25" customHeight="true" spans="2:9">
      <c r="B27" s="13">
        <v>22</v>
      </c>
      <c r="C27" s="14" t="s">
        <v>33</v>
      </c>
      <c r="D27" s="15">
        <v>5</v>
      </c>
      <c r="E27" s="15">
        <v>0</v>
      </c>
      <c r="F27" s="15">
        <v>4</v>
      </c>
      <c r="G27" s="15">
        <v>80</v>
      </c>
      <c r="H27" s="24">
        <f t="shared" si="0"/>
        <v>22</v>
      </c>
      <c r="I27" s="13"/>
    </row>
    <row r="28" ht="14.25" customHeight="true" spans="2:9">
      <c r="B28" s="13">
        <v>23</v>
      </c>
      <c r="C28" s="16" t="s">
        <v>34</v>
      </c>
      <c r="D28" s="15">
        <v>520</v>
      </c>
      <c r="E28" s="15">
        <v>0</v>
      </c>
      <c r="F28" s="15">
        <v>409</v>
      </c>
      <c r="G28" s="15">
        <v>78.7</v>
      </c>
      <c r="H28" s="24">
        <f t="shared" si="0"/>
        <v>23</v>
      </c>
      <c r="I28" s="26"/>
    </row>
    <row r="29" ht="14.25" customHeight="true" spans="2:9">
      <c r="B29" s="13">
        <v>24</v>
      </c>
      <c r="C29" s="14" t="s">
        <v>35</v>
      </c>
      <c r="D29" s="15">
        <v>60</v>
      </c>
      <c r="E29" s="15">
        <v>15</v>
      </c>
      <c r="F29" s="15">
        <v>45</v>
      </c>
      <c r="G29" s="15">
        <v>75</v>
      </c>
      <c r="H29" s="24">
        <f t="shared" si="0"/>
        <v>24</v>
      </c>
      <c r="I29" s="26"/>
    </row>
    <row r="30" ht="14.25" customHeight="true" spans="2:9">
      <c r="B30" s="13">
        <v>25</v>
      </c>
      <c r="C30" s="14" t="s">
        <v>36</v>
      </c>
      <c r="D30" s="15">
        <v>60</v>
      </c>
      <c r="E30" s="15">
        <v>15</v>
      </c>
      <c r="F30" s="15">
        <v>45</v>
      </c>
      <c r="G30" s="15">
        <v>75</v>
      </c>
      <c r="H30" s="24">
        <f t="shared" si="0"/>
        <v>24</v>
      </c>
      <c r="I30" s="26"/>
    </row>
    <row r="31" ht="14.25" customHeight="true" spans="2:9">
      <c r="B31" s="13">
        <v>26</v>
      </c>
      <c r="C31" s="16" t="s">
        <v>37</v>
      </c>
      <c r="D31" s="15">
        <v>3600</v>
      </c>
      <c r="E31" s="15">
        <v>30</v>
      </c>
      <c r="F31" s="15">
        <v>2556</v>
      </c>
      <c r="G31" s="15">
        <v>71</v>
      </c>
      <c r="H31" s="24">
        <f t="shared" si="0"/>
        <v>26</v>
      </c>
      <c r="I31" s="26"/>
    </row>
    <row r="32" ht="14.25" customHeight="true" spans="2:9">
      <c r="B32" s="13">
        <v>27</v>
      </c>
      <c r="C32" s="16" t="s">
        <v>38</v>
      </c>
      <c r="D32" s="15">
        <v>1800</v>
      </c>
      <c r="E32" s="15">
        <v>8</v>
      </c>
      <c r="F32" s="15">
        <v>1277</v>
      </c>
      <c r="G32" s="15">
        <v>70.9</v>
      </c>
      <c r="H32" s="24">
        <f t="shared" si="0"/>
        <v>27</v>
      </c>
      <c r="I32" s="26"/>
    </row>
    <row r="33" ht="14.25" customHeight="true" spans="2:9">
      <c r="B33" s="13">
        <v>28</v>
      </c>
      <c r="C33" s="16" t="s">
        <v>39</v>
      </c>
      <c r="D33" s="15">
        <v>2100</v>
      </c>
      <c r="E33" s="15">
        <v>14</v>
      </c>
      <c r="F33" s="15">
        <v>1445</v>
      </c>
      <c r="G33" s="15">
        <v>68.8</v>
      </c>
      <c r="H33" s="24">
        <f t="shared" si="0"/>
        <v>28</v>
      </c>
      <c r="I33" s="26"/>
    </row>
    <row r="34" ht="14.25" customHeight="true" spans="2:9">
      <c r="B34" s="13">
        <v>29</v>
      </c>
      <c r="C34" s="16" t="s">
        <v>40</v>
      </c>
      <c r="D34" s="15">
        <v>8100</v>
      </c>
      <c r="E34" s="15">
        <v>0</v>
      </c>
      <c r="F34" s="15">
        <v>4807</v>
      </c>
      <c r="G34" s="15">
        <v>59.3</v>
      </c>
      <c r="H34" s="24">
        <f t="shared" si="0"/>
        <v>29</v>
      </c>
      <c r="I34" s="26"/>
    </row>
    <row r="35" ht="14.25" customHeight="true" spans="2:9">
      <c r="B35" s="13">
        <v>30</v>
      </c>
      <c r="C35" s="16" t="s">
        <v>41</v>
      </c>
      <c r="D35" s="15">
        <v>5300</v>
      </c>
      <c r="E35" s="15">
        <v>2349</v>
      </c>
      <c r="F35" s="15">
        <v>2975</v>
      </c>
      <c r="G35" s="15">
        <v>56.1</v>
      </c>
      <c r="H35" s="24">
        <f t="shared" si="0"/>
        <v>30</v>
      </c>
      <c r="I35" s="13"/>
    </row>
    <row r="36" ht="14.25" customHeight="true" spans="2:9">
      <c r="B36" s="13">
        <v>31</v>
      </c>
      <c r="C36" s="16" t="s">
        <v>42</v>
      </c>
      <c r="D36" s="15">
        <v>5800</v>
      </c>
      <c r="E36" s="15">
        <v>1500</v>
      </c>
      <c r="F36" s="15">
        <v>3196</v>
      </c>
      <c r="G36" s="15">
        <v>55.1</v>
      </c>
      <c r="H36" s="24">
        <f t="shared" si="0"/>
        <v>31</v>
      </c>
      <c r="I36" s="13"/>
    </row>
    <row r="37" ht="14.25" customHeight="true" spans="2:9">
      <c r="B37" s="13">
        <v>32</v>
      </c>
      <c r="C37" s="16" t="s">
        <v>43</v>
      </c>
      <c r="D37" s="15">
        <v>2200</v>
      </c>
      <c r="E37" s="15">
        <v>590</v>
      </c>
      <c r="F37" s="15">
        <v>1120</v>
      </c>
      <c r="G37" s="15">
        <v>50.9</v>
      </c>
      <c r="H37" s="24">
        <f t="shared" si="0"/>
        <v>32</v>
      </c>
      <c r="I37" s="13"/>
    </row>
    <row r="38" ht="14.25" customHeight="true" spans="2:9">
      <c r="B38" s="13">
        <v>33</v>
      </c>
      <c r="C38" s="14" t="s">
        <v>44</v>
      </c>
      <c r="D38" s="15">
        <v>30</v>
      </c>
      <c r="E38" s="15">
        <v>0</v>
      </c>
      <c r="F38" s="15">
        <v>15</v>
      </c>
      <c r="G38" s="15">
        <v>50</v>
      </c>
      <c r="H38" s="24">
        <f t="shared" si="0"/>
        <v>33</v>
      </c>
      <c r="I38" s="26"/>
    </row>
    <row r="39" ht="14.25" customHeight="true" spans="2:9">
      <c r="B39" s="13">
        <v>34</v>
      </c>
      <c r="C39" s="14" t="s">
        <v>45</v>
      </c>
      <c r="D39" s="15">
        <v>30</v>
      </c>
      <c r="E39" s="15">
        <v>0</v>
      </c>
      <c r="F39" s="15">
        <v>15</v>
      </c>
      <c r="G39" s="15">
        <v>50</v>
      </c>
      <c r="H39" s="24">
        <f t="shared" si="0"/>
        <v>33</v>
      </c>
      <c r="I39" s="26"/>
    </row>
    <row r="40" ht="14.25" customHeight="true" spans="2:9">
      <c r="B40" s="13">
        <v>35</v>
      </c>
      <c r="C40" s="14" t="s">
        <v>46</v>
      </c>
      <c r="D40" s="15">
        <v>30</v>
      </c>
      <c r="E40" s="15">
        <v>0</v>
      </c>
      <c r="F40" s="15">
        <v>15</v>
      </c>
      <c r="G40" s="15">
        <v>50</v>
      </c>
      <c r="H40" s="24">
        <f t="shared" si="0"/>
        <v>33</v>
      </c>
      <c r="I40" s="26"/>
    </row>
    <row r="41" ht="14.25" customHeight="true" spans="2:9">
      <c r="B41" s="13">
        <v>36</v>
      </c>
      <c r="C41" s="14" t="s">
        <v>47</v>
      </c>
      <c r="D41" s="15">
        <v>20</v>
      </c>
      <c r="E41" s="15">
        <v>0</v>
      </c>
      <c r="F41" s="15">
        <v>10</v>
      </c>
      <c r="G41" s="15">
        <v>50</v>
      </c>
      <c r="H41" s="24">
        <f t="shared" si="0"/>
        <v>33</v>
      </c>
      <c r="I41" s="26"/>
    </row>
    <row r="42" ht="14.25" customHeight="true" spans="2:9">
      <c r="B42" s="13">
        <v>37</v>
      </c>
      <c r="C42" s="14" t="s">
        <v>48</v>
      </c>
      <c r="D42" s="15">
        <v>10</v>
      </c>
      <c r="E42" s="15">
        <v>0</v>
      </c>
      <c r="F42" s="15">
        <v>5</v>
      </c>
      <c r="G42" s="15">
        <v>50</v>
      </c>
      <c r="H42" s="24">
        <f t="shared" si="0"/>
        <v>33</v>
      </c>
      <c r="I42" s="26"/>
    </row>
    <row r="43" ht="14.25" customHeight="true" spans="2:9">
      <c r="B43" s="13">
        <v>38</v>
      </c>
      <c r="C43" s="16" t="s">
        <v>49</v>
      </c>
      <c r="D43" s="15">
        <v>7000</v>
      </c>
      <c r="E43" s="15">
        <v>154</v>
      </c>
      <c r="F43" s="15">
        <v>581</v>
      </c>
      <c r="G43" s="15">
        <v>8.3</v>
      </c>
      <c r="H43" s="24">
        <f t="shared" si="0"/>
        <v>38</v>
      </c>
      <c r="I43" s="13" t="s">
        <v>50</v>
      </c>
    </row>
    <row r="44" ht="14.25" customHeight="true" spans="2:9">
      <c r="B44" s="13">
        <v>39</v>
      </c>
      <c r="C44" s="16" t="s">
        <v>51</v>
      </c>
      <c r="D44" s="15">
        <v>30</v>
      </c>
      <c r="E44" s="15">
        <v>0</v>
      </c>
      <c r="F44" s="15">
        <v>0</v>
      </c>
      <c r="G44" s="15">
        <v>0</v>
      </c>
      <c r="H44" s="24">
        <f t="shared" si="0"/>
        <v>39</v>
      </c>
      <c r="I44" s="13" t="s">
        <v>50</v>
      </c>
    </row>
    <row r="45" ht="14.25" customHeight="true" spans="2:9">
      <c r="B45" s="13">
        <v>40</v>
      </c>
      <c r="C45" s="14" t="s">
        <v>52</v>
      </c>
      <c r="D45" s="15">
        <v>5</v>
      </c>
      <c r="E45" s="15">
        <v>0</v>
      </c>
      <c r="F45" s="15">
        <v>0</v>
      </c>
      <c r="G45" s="15">
        <v>0</v>
      </c>
      <c r="H45" s="24">
        <f t="shared" si="0"/>
        <v>39</v>
      </c>
      <c r="I45" s="13" t="s">
        <v>50</v>
      </c>
    </row>
    <row r="46" ht="14.25" customHeight="true" spans="2:9">
      <c r="B46" s="13">
        <v>41</v>
      </c>
      <c r="C46" s="14" t="s">
        <v>53</v>
      </c>
      <c r="D46" s="15">
        <v>5</v>
      </c>
      <c r="E46" s="15">
        <v>0</v>
      </c>
      <c r="F46" s="15">
        <v>0</v>
      </c>
      <c r="G46" s="15">
        <v>0</v>
      </c>
      <c r="H46" s="24">
        <f t="shared" si="0"/>
        <v>39</v>
      </c>
      <c r="I46" s="13" t="s">
        <v>50</v>
      </c>
    </row>
    <row r="47" ht="14.25" customHeight="true" spans="2:9">
      <c r="B47" s="13">
        <v>42</v>
      </c>
      <c r="C47" s="14" t="s">
        <v>54</v>
      </c>
      <c r="D47" s="15">
        <v>5</v>
      </c>
      <c r="E47" s="15">
        <v>0</v>
      </c>
      <c r="F47" s="15">
        <v>0</v>
      </c>
      <c r="G47" s="15">
        <v>0</v>
      </c>
      <c r="H47" s="24">
        <f t="shared" si="0"/>
        <v>39</v>
      </c>
      <c r="I47" s="13" t="s">
        <v>50</v>
      </c>
    </row>
    <row r="48" ht="14.25" customHeight="true" spans="2:9">
      <c r="B48" s="13">
        <v>43</v>
      </c>
      <c r="C48" s="14" t="s">
        <v>55</v>
      </c>
      <c r="D48" s="15">
        <v>5</v>
      </c>
      <c r="E48" s="15">
        <v>0</v>
      </c>
      <c r="F48" s="15">
        <v>0</v>
      </c>
      <c r="G48" s="15">
        <v>0</v>
      </c>
      <c r="H48" s="24">
        <f t="shared" si="0"/>
        <v>39</v>
      </c>
      <c r="I48" s="13" t="s">
        <v>50</v>
      </c>
    </row>
    <row r="49" ht="14.25" customHeight="true" spans="2:9">
      <c r="B49" s="11" t="s">
        <v>56</v>
      </c>
      <c r="C49" s="11"/>
      <c r="D49" s="15">
        <f>SUM(D6:D48)</f>
        <v>113400</v>
      </c>
      <c r="E49" s="15">
        <f>SUM(E6:E48)</f>
        <v>5208.6</v>
      </c>
      <c r="F49" s="15">
        <f>SUM(F6:F48)</f>
        <v>96463.5</v>
      </c>
      <c r="G49" s="15">
        <v>85.1</v>
      </c>
      <c r="H49" s="25"/>
      <c r="I49" s="25"/>
    </row>
    <row r="50" ht="14.25" customHeight="true" spans="2:9">
      <c r="B50" s="6" t="s">
        <v>57</v>
      </c>
      <c r="C50" s="6"/>
      <c r="D50" s="7"/>
      <c r="E50" s="7"/>
      <c r="F50" s="7"/>
      <c r="G50" s="6"/>
      <c r="H50" s="7"/>
      <c r="I50" s="6"/>
    </row>
    <row r="51" ht="14.25" customHeight="true" spans="2:9">
      <c r="B51" s="11" t="s">
        <v>3</v>
      </c>
      <c r="C51" s="11" t="s">
        <v>4</v>
      </c>
      <c r="D51" s="17" t="s">
        <v>58</v>
      </c>
      <c r="E51" s="17"/>
      <c r="F51" s="17"/>
      <c r="G51" s="21"/>
      <c r="H51" s="12"/>
      <c r="I51" s="11" t="s">
        <v>6</v>
      </c>
    </row>
    <row r="52" ht="14.25" customHeight="true" spans="2:9">
      <c r="B52" s="11"/>
      <c r="C52" s="11"/>
      <c r="D52" s="18" t="s">
        <v>59</v>
      </c>
      <c r="E52" s="22" t="s">
        <v>8</v>
      </c>
      <c r="F52" s="22" t="s">
        <v>9</v>
      </c>
      <c r="G52" s="23" t="s">
        <v>60</v>
      </c>
      <c r="H52" s="18" t="s">
        <v>11</v>
      </c>
      <c r="I52" s="11"/>
    </row>
    <row r="53" ht="14.25" customHeight="true" spans="2:9">
      <c r="B53" s="13">
        <v>1</v>
      </c>
      <c r="C53" s="13" t="s">
        <v>61</v>
      </c>
      <c r="D53" s="15">
        <v>350</v>
      </c>
      <c r="E53" s="15">
        <v>0</v>
      </c>
      <c r="F53" s="15">
        <v>354</v>
      </c>
      <c r="G53" s="15">
        <v>101.1</v>
      </c>
      <c r="H53" s="24">
        <f t="shared" ref="H53:H59" si="1">RANK(G53,$G$53:$G$59,0)</f>
        <v>1</v>
      </c>
      <c r="I53" s="13"/>
    </row>
    <row r="54" ht="14.25" customHeight="true" spans="2:9">
      <c r="B54" s="13">
        <v>2</v>
      </c>
      <c r="C54" s="13" t="s">
        <v>62</v>
      </c>
      <c r="D54" s="15">
        <v>350</v>
      </c>
      <c r="E54" s="15">
        <v>0</v>
      </c>
      <c r="F54" s="15">
        <v>352</v>
      </c>
      <c r="G54" s="15">
        <v>100.6</v>
      </c>
      <c r="H54" s="24">
        <f t="shared" si="1"/>
        <v>2</v>
      </c>
      <c r="I54" s="13"/>
    </row>
    <row r="55" ht="14.25" customHeight="true" spans="2:9">
      <c r="B55" s="13">
        <v>3</v>
      </c>
      <c r="C55" s="13" t="s">
        <v>63</v>
      </c>
      <c r="D55" s="15">
        <v>100</v>
      </c>
      <c r="E55" s="15">
        <v>0</v>
      </c>
      <c r="F55" s="15">
        <v>24</v>
      </c>
      <c r="G55" s="15">
        <v>24</v>
      </c>
      <c r="H55" s="24">
        <f t="shared" si="1"/>
        <v>3</v>
      </c>
      <c r="I55" s="13" t="s">
        <v>50</v>
      </c>
    </row>
    <row r="56" ht="14.25" customHeight="true" spans="2:9">
      <c r="B56" s="13">
        <v>4</v>
      </c>
      <c r="C56" s="13" t="s">
        <v>64</v>
      </c>
      <c r="D56" s="15">
        <v>60</v>
      </c>
      <c r="E56" s="15">
        <v>10</v>
      </c>
      <c r="F56" s="15">
        <v>12</v>
      </c>
      <c r="G56" s="15">
        <v>20</v>
      </c>
      <c r="H56" s="24">
        <f t="shared" si="1"/>
        <v>4</v>
      </c>
      <c r="I56" s="13" t="s">
        <v>50</v>
      </c>
    </row>
    <row r="57" ht="14.25" customHeight="true" spans="2:9">
      <c r="B57" s="13">
        <v>5</v>
      </c>
      <c r="C57" s="13" t="s">
        <v>65</v>
      </c>
      <c r="D57" s="15">
        <v>100</v>
      </c>
      <c r="E57" s="15">
        <v>0</v>
      </c>
      <c r="F57" s="15">
        <v>7</v>
      </c>
      <c r="G57" s="15">
        <v>7</v>
      </c>
      <c r="H57" s="24">
        <f t="shared" si="1"/>
        <v>5</v>
      </c>
      <c r="I57" s="13" t="s">
        <v>50</v>
      </c>
    </row>
    <row r="58" ht="14.25" customHeight="true" spans="2:9">
      <c r="B58" s="13">
        <v>6</v>
      </c>
      <c r="C58" s="13" t="s">
        <v>66</v>
      </c>
      <c r="D58" s="15">
        <v>80</v>
      </c>
      <c r="E58" s="15">
        <v>0</v>
      </c>
      <c r="F58" s="15">
        <v>4</v>
      </c>
      <c r="G58" s="15">
        <v>5</v>
      </c>
      <c r="H58" s="24">
        <f t="shared" si="1"/>
        <v>6</v>
      </c>
      <c r="I58" s="13" t="s">
        <v>50</v>
      </c>
    </row>
    <row r="59" ht="14.25" customHeight="true" spans="2:9">
      <c r="B59" s="13">
        <v>7</v>
      </c>
      <c r="C59" s="13" t="s">
        <v>67</v>
      </c>
      <c r="D59" s="15">
        <v>60</v>
      </c>
      <c r="E59" s="15">
        <v>0</v>
      </c>
      <c r="F59" s="15">
        <v>1</v>
      </c>
      <c r="G59" s="15">
        <v>1.7</v>
      </c>
      <c r="H59" s="24">
        <f t="shared" si="1"/>
        <v>7</v>
      </c>
      <c r="I59" s="13" t="s">
        <v>50</v>
      </c>
    </row>
    <row r="60" ht="14.25" customHeight="true" spans="2:9">
      <c r="B60" s="19" t="s">
        <v>56</v>
      </c>
      <c r="C60" s="20"/>
      <c r="D60" s="15">
        <f>SUM(D53:D59)</f>
        <v>1100</v>
      </c>
      <c r="E60" s="15">
        <f>SUM(E53:E59)</f>
        <v>10</v>
      </c>
      <c r="F60" s="15">
        <f>SUM(F53:F59)</f>
        <v>754</v>
      </c>
      <c r="G60" s="15">
        <v>68.5</v>
      </c>
      <c r="H60" s="25"/>
      <c r="I60" s="25"/>
    </row>
    <row r="61" ht="14.25" spans="2:9">
      <c r="B61" s="6" t="s">
        <v>68</v>
      </c>
      <c r="C61" s="6"/>
      <c r="D61" s="7">
        <f>D49+D60</f>
        <v>114500</v>
      </c>
      <c r="E61" s="7">
        <f>E49+E60</f>
        <v>5218.6</v>
      </c>
      <c r="F61" s="7">
        <f>F49+F60</f>
        <v>97217.5</v>
      </c>
      <c r="G61" s="7">
        <v>84.9</v>
      </c>
      <c r="H61" s="25"/>
      <c r="I61" s="25"/>
    </row>
  </sheetData>
  <sortState ref="C53:I59">
    <sortCondition ref="H53:H59"/>
    <sortCondition ref="F53:F59" descending="true"/>
  </sortState>
  <mergeCells count="15">
    <mergeCell ref="B1:C1"/>
    <mergeCell ref="B2:I2"/>
    <mergeCell ref="B3:I3"/>
    <mergeCell ref="D4:H4"/>
    <mergeCell ref="B49:C49"/>
    <mergeCell ref="B50:I50"/>
    <mergeCell ref="D51:H51"/>
    <mergeCell ref="B60:C60"/>
    <mergeCell ref="B61:C61"/>
    <mergeCell ref="B4:B5"/>
    <mergeCell ref="B51:B52"/>
    <mergeCell ref="C4:C5"/>
    <mergeCell ref="C51:C52"/>
    <mergeCell ref="I4:I5"/>
    <mergeCell ref="I51:I52"/>
  </mergeCells>
  <printOptions horizontalCentered="true" verticalCentered="true"/>
  <pageMargins left="0.393055555555556" right="0.550694444444444" top="0.590277777777778" bottom="0.60625" header="0.511805555555556" footer="0.5"/>
  <pageSetup paperSize="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全县5月重点项目争取资金进展情况汇总表 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guest</cp:lastModifiedBy>
  <dcterms:created xsi:type="dcterms:W3CDTF">2022-07-05T17:17:00Z</dcterms:created>
  <dcterms:modified xsi:type="dcterms:W3CDTF">2023-07-12T15:33:47Z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8BE52305D73A4FDAA0DAA3F49F068EDC_13</vt:lpwstr>
  </property>
</Properties>
</file>