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0080" activeTab="1"/>
  </bookViews>
  <sheets>
    <sheet name="整合计划汇总" sheetId="2" r:id="rId1"/>
    <sheet name="整合专项计划明细" sheetId="1" r:id="rId2"/>
  </sheets>
  <definedNames>
    <definedName name="_xlnm._FilterDatabase" localSheetId="1" hidden="1">整合专项计划明细!$A$2:$AA$124</definedName>
    <definedName name="_xlnm.Print_Titles" localSheetId="1">整合专项计划明细!$4:$6</definedName>
  </definedNames>
  <calcPr calcId="144525"/>
</workbook>
</file>

<file path=xl/sharedStrings.xml><?xml version="1.0" encoding="utf-8"?>
<sst xmlns="http://schemas.openxmlformats.org/spreadsheetml/2006/main" count="1034" uniqueCount="454">
  <si>
    <t>附件1</t>
  </si>
  <si>
    <t xml:space="preserve"> 太白县2020年度财政涉农整合项目资金计划汇总表</t>
  </si>
  <si>
    <t>项目
类别</t>
  </si>
  <si>
    <t>建设内容</t>
  </si>
  <si>
    <t>项目主管部门</t>
  </si>
  <si>
    <t>项目个数</t>
  </si>
  <si>
    <t>整合项目预算总投资（万元）</t>
  </si>
  <si>
    <t>备注</t>
  </si>
  <si>
    <t>合计</t>
  </si>
  <si>
    <t>扶贫资金</t>
  </si>
  <si>
    <t>中央</t>
  </si>
  <si>
    <t>省级</t>
  </si>
  <si>
    <t>市级</t>
  </si>
  <si>
    <t>县级</t>
  </si>
  <si>
    <t>生活条件改善</t>
  </si>
  <si>
    <t>农村饮水</t>
  </si>
  <si>
    <t>水利局</t>
  </si>
  <si>
    <t>基础
设施</t>
  </si>
  <si>
    <t>农村交通（通村、组路道路硬化及护栏）</t>
  </si>
  <si>
    <t>交通局</t>
  </si>
  <si>
    <t>产业路</t>
  </si>
  <si>
    <t>其他水利基础</t>
  </si>
  <si>
    <t>其他住建基础</t>
  </si>
  <si>
    <t>住建局</t>
  </si>
  <si>
    <t>产业
发展</t>
  </si>
  <si>
    <t>农业产业</t>
  </si>
  <si>
    <t>农业局</t>
  </si>
  <si>
    <t>林业产业</t>
  </si>
  <si>
    <t>林业局</t>
  </si>
  <si>
    <t>中药产业</t>
  </si>
  <si>
    <t>市场局</t>
  </si>
  <si>
    <t>乡村旅游</t>
  </si>
  <si>
    <t>文旅局</t>
  </si>
  <si>
    <t>金融
扶贫</t>
  </si>
  <si>
    <t>1.扶贫小额贷款贴息</t>
  </si>
  <si>
    <t>扶贫办</t>
  </si>
  <si>
    <t>2.扶贫龙头企业合作社等经营主体贷款贴息</t>
  </si>
  <si>
    <t>能力
建设</t>
  </si>
  <si>
    <t>雨露计划</t>
  </si>
  <si>
    <t>项目   管理费</t>
  </si>
  <si>
    <t>项目管理费</t>
  </si>
  <si>
    <t>总计</t>
  </si>
  <si>
    <r>
      <rPr>
        <sz val="12"/>
        <color theme="1"/>
        <rFont val="宋体"/>
        <charset val="134"/>
      </rPr>
      <t>附件</t>
    </r>
    <r>
      <rPr>
        <sz val="12"/>
        <color theme="1"/>
        <rFont val="Arial"/>
        <charset val="134"/>
      </rPr>
      <t>2</t>
    </r>
  </si>
  <si>
    <t>太白县2020年度财政涉农整合项目资金计划明细表</t>
  </si>
  <si>
    <t xml:space="preserve">单位：万元     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</si>
  <si>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</si>
  <si>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</si>
  <si>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</si>
  <si>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</si>
  <si>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</si>
  <si>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</si>
  <si>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</si>
  <si>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</si>
  <si>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整合项目资金预算总投资（万元）</t>
  </si>
  <si>
    <t>直接受益
贫困人口</t>
  </si>
  <si>
    <t>受益总人口</t>
  </si>
  <si>
    <t>带贫减贫机制</t>
  </si>
  <si>
    <t>绩效目标</t>
  </si>
  <si>
    <t>镇/办</t>
  </si>
  <si>
    <t>村/社区</t>
  </si>
  <si>
    <t>新建</t>
  </si>
  <si>
    <t>户数
(户)</t>
  </si>
  <si>
    <t>人数
（人）</t>
  </si>
  <si>
    <t>续建</t>
  </si>
  <si>
    <t>总 计</t>
  </si>
  <si>
    <t>104个项目</t>
  </si>
  <si>
    <t>一、产业发展</t>
  </si>
  <si>
    <t>1.农业产业</t>
  </si>
  <si>
    <t>咀头镇沪家塬村食用菌产业园项目</t>
  </si>
  <si>
    <t>新建食用菌大棚100座，基础设施（注水设施、配电设施等）</t>
  </si>
  <si>
    <t>咀头镇</t>
  </si>
  <si>
    <t>沪家塬村</t>
  </si>
  <si>
    <t>2020年</t>
  </si>
  <si>
    <t>农业农村局</t>
  </si>
  <si>
    <t>屈永平</t>
  </si>
  <si>
    <t>产业扶贫资产收益分红减贫</t>
  </si>
  <si>
    <t>项目建成后，吸纳贫困户70户190人，通过务工及年底分红的方式，促进贫困户增收。贫困户户均增收500元以上。</t>
  </si>
  <si>
    <t>咀头镇强里川村太阳能节能杀虫灯项目</t>
  </si>
  <si>
    <t>在全村蔬菜种植耕地范围内安装40个太阳能杀虫灯</t>
  </si>
  <si>
    <t>强里川村</t>
  </si>
  <si>
    <t>产业扶贫带贫减贫</t>
  </si>
  <si>
    <t>减少农药用量，减少环境污染，保护环境。</t>
  </si>
  <si>
    <t>咀头镇强里川村食用菌产业园项目</t>
  </si>
  <si>
    <t>新建食用菌大棚40座；新建60平米冷库一座；发展食用菌28万袋，基础设施（注水设施、配电设施）</t>
  </si>
  <si>
    <t>项目建成后，吸纳贫困户39户133人，通过务工及年底分红的方式，促进贫困户增收。贫困户户均增收1000元以上。</t>
  </si>
  <si>
    <t>咀头镇白云村无刺花椒，反季节油桃种植项目</t>
  </si>
  <si>
    <t>栽种无刺花椒150亩，油桃50亩</t>
  </si>
  <si>
    <t>白云村一组</t>
  </si>
  <si>
    <t>项目建成后，吸纳贫困户332户909人，通过务工及年底分红的方式，促进贫困户增收。户均增收300元以上。</t>
  </si>
  <si>
    <t>鹦鸽镇流沙崖村油菜种植基地项目</t>
  </si>
  <si>
    <t>流沙崖村一组种植油菜120亩，新建油菜深加工厂房150平方米，购置设备1台。</t>
  </si>
  <si>
    <t>鹦鸽镇</t>
  </si>
  <si>
    <t>流沙崖村一组</t>
  </si>
  <si>
    <t>项目建成后，吸纳贫困户25户68人，通过务工及年底分红的方式，促进贫困户增收。</t>
  </si>
  <si>
    <t>靖口镇关上街村农产品交易市场修建项目</t>
  </si>
  <si>
    <t>新建蔬菜交易市场一处500平米，冷库一个</t>
  </si>
  <si>
    <t>靖口镇</t>
  </si>
  <si>
    <t>关上街村</t>
  </si>
  <si>
    <t>产业扶贫基础设施带动减贫</t>
  </si>
  <si>
    <t>依托农产品交易市场平台带动全镇6个村（其中贫困户353户）多渠道销售农副产品，减少农产品交易中间环节，解决农产品销售难问题，提高农业产业化组织程度，切实增加村民收入，巩固脱贫攻坚成效。</t>
  </si>
  <si>
    <t>贫困户产业直补项目</t>
  </si>
  <si>
    <t>通过资金直补到户1500户5800名贫困户预计发展蔬菜种植6500亩；发展食用菌10万袋；新增土蜂3000箱；生态猪、鸡、牛、羊等特色养殖1万只（头）；发展中药材500亩；发展经济林1000亩等。</t>
  </si>
  <si>
    <t>全县7个镇</t>
  </si>
  <si>
    <t>44个行政村</t>
  </si>
  <si>
    <t>产业扶贫贫困户自主发展带贫减贫</t>
  </si>
  <si>
    <t>支持有意愿贫困户发展产业。</t>
  </si>
  <si>
    <t>2.林业产业</t>
  </si>
  <si>
    <t>2020年咀头镇七里川村鲁冰花产业园扩建项目</t>
  </si>
  <si>
    <t>鲁冰花产业园新修观光路1.5公里；新修停车场4000平米；新修公共厕所一座；新增25亩鲁冰花花海；新铺设观光步道1000米；新修休闲长廊60米</t>
  </si>
  <si>
    <t>七里川村</t>
  </si>
  <si>
    <t>陈杰</t>
  </si>
  <si>
    <t>预计带动25户贫困户年均分红500元</t>
  </si>
  <si>
    <t>3.乡村旅游</t>
  </si>
  <si>
    <t>白云村农家乐改造</t>
  </si>
  <si>
    <t>对全村25户农家乐进行集中“三改一整”改造提升</t>
  </si>
  <si>
    <t>白云村</t>
  </si>
  <si>
    <t>县文旅局</t>
  </si>
  <si>
    <t>蔺建林</t>
  </si>
  <si>
    <t>资产收益、分红</t>
  </si>
  <si>
    <t>项目建成后，带动贫困户以务工、入股分红等方式增加收入，促进村集体经济发展。贫困户户均增收1500元以上</t>
  </si>
  <si>
    <t>4.中药产业</t>
  </si>
  <si>
    <t>咀头镇塘口村贝母产业园项目</t>
  </si>
  <si>
    <t>种植太白贝母100亩（投资财政资金370万元，每亩投资3.7万元，每亩年纯收益2万余元，注入村级集体经济组织，种植贝母100亩。由村级集体经济组织负责统一采购药苗、种植和日常管理。贝母统一采挖、订单销售，确保村级集体经济留足财政投入本金后，剩余资金按照4：6在村集体和贫困户之间分红。）</t>
  </si>
  <si>
    <t>塘口村</t>
  </si>
  <si>
    <t>市场监管局</t>
  </si>
  <si>
    <t>邢智虎</t>
  </si>
  <si>
    <t>通过入股及入园务工的形式，为64户贫困户186人分红，预计户分红500元。</t>
  </si>
  <si>
    <t>咀头镇白云村百亩百合产业园扩建项目</t>
  </si>
  <si>
    <t>加工厂房（库房）、田间步道、产品开发，百合烘干、制粉、保鲜加工设施、冷库变压器等。（投资财政资金80万元，注入村级集体经济组织。扩建项目建成后，每亩产百合1000斤，百合统一采挖、加工销售，确保村级集体经济留足财政投入本金后，剩余资金按照4：6在村集体和贫困户之间分红。）</t>
  </si>
  <si>
    <t>通过入股及入园务工的形式，为36户贫困户105人分红，预计户分红300元，年户均受益2000元。</t>
  </si>
  <si>
    <t>鹦鸽镇龙窝村四林庄五味子种植基地二期项目</t>
  </si>
  <si>
    <t>投资财政资金160万元，注入村级集体经济组织。新建冷库一座30M²，钢构操作车间320M²，购置烘烤设备一套，增添50安变压器一台</t>
  </si>
  <si>
    <t>龙窝村</t>
  </si>
  <si>
    <t>党支部+合作社+贫困户</t>
  </si>
  <si>
    <t>二期项目建成后，每年实现产量450000斤。可加工生产药用五味子64000斤左右。实际产生经济产值185万元。科带动28户85人，每年户均分红1000元。</t>
  </si>
  <si>
    <t>黄柏塬镇黄柏塬村猪苓种植项目</t>
  </si>
  <si>
    <t>种植猪苓20亩，配套安装监控设备、园区围栏、大门及项目标识牌。（投入财政资金80万元，注入村级集体经济组织，种植猪苓20亩。由村级集体经济组织负责统一采购药苗、种植和日常管理。三年后，猪苓统一采挖销售，除确保村级集体经济留足财政投入本金后，将剩余资金按照4:6在村集体和贫困户之间进行分红。同时，首期销售季结束后，留存集体财政投入本金和收益部分继续用于集体经济再扩大生产，确保贫困户获得持续收益、村集体经济持续壮大。）</t>
  </si>
  <si>
    <t>黄柏  塬镇</t>
  </si>
  <si>
    <t>黄柏塬村</t>
  </si>
  <si>
    <t>三年后预计给55户贫困户户均分1200元，考虑项目种植特点，2020年、2021年计划吸纳有劳动能力、有意愿的贫困户参与种植、日常维护等，围棋发放相应报酬，增加贫困户收入。</t>
  </si>
  <si>
    <t>黄柏塬镇二郎坝村猪苓种植项目</t>
  </si>
  <si>
    <t>二郎坝村</t>
  </si>
  <si>
    <t>三年后预计给67户贫困户户均分1000元，考虑项目种植特点，2020年、2021年计划吸纳有劳动能力、有意愿的贫困户参与种植、日常维护等，围棋发放相应报酬，增加贫困户收入。</t>
  </si>
  <si>
    <t>黄柏塬镇皂角湾村猪苓种植项目</t>
  </si>
  <si>
    <t>皂角湾村</t>
  </si>
  <si>
    <t>三年后预计给34户贫困户户均分1500元，考虑项目种植特点，2020年、2021年计划吸纳有劳动能力、有意愿的贫困户参与种植、日常维护等，围棋发放相应报酬，增加贫困户收入。</t>
  </si>
  <si>
    <t>二、能力建设</t>
  </si>
  <si>
    <t>2020年“雨露计划”项目</t>
  </si>
  <si>
    <t>为全县建档立卡家庭在职业院校就读学生提供每生每年3000元的补助资金</t>
  </si>
  <si>
    <t>各镇</t>
  </si>
  <si>
    <t>各村</t>
  </si>
  <si>
    <t>扶        贫       办</t>
  </si>
  <si>
    <t>赵晓城</t>
  </si>
  <si>
    <t>0917-4951264</t>
  </si>
  <si>
    <t>贫困户能力提升减贫</t>
  </si>
  <si>
    <t>预计帮助160余人次建档立卡家庭学生顺利完成学业，掌握技能，尽早脱贫。</t>
  </si>
  <si>
    <t>三、金融扶贫</t>
  </si>
  <si>
    <t>2020年小额信贷贴息项目</t>
  </si>
  <si>
    <t>用于2020年存量及新增小额到户扶贫贴息贷款贴息，扶持鼓励全县贫困户发展蔬菜种植、休闲旅游、中药材种植等产业，扶持带动贫困户脱贫致富。</t>
  </si>
  <si>
    <t>扶         贫      办</t>
  </si>
  <si>
    <t>金融扶贫小额信贷贴息减贫</t>
  </si>
  <si>
    <t>建档立卡贫困户扶贫小额信贷及时足额发放，存量贷款及新增贷款利息及时足额兑付，助推建档立卡贫困户发展产业稳定增收。</t>
  </si>
  <si>
    <t>2020扶贫龙头企业合作社贴息项目</t>
  </si>
  <si>
    <t>鼓励支持合作社或龙头企业申请扶贫贴息贷款，带动贫困户发展产业。</t>
  </si>
  <si>
    <t>金融扶贫龙头企业带动小额信贷贴息减贫</t>
  </si>
  <si>
    <t>扶持合作社或龙头企业带动贫困户发展产业，致富增收。</t>
  </si>
  <si>
    <t>四、生活条件改善</t>
  </si>
  <si>
    <t>安全饮水</t>
  </si>
  <si>
    <t>太白县太白河镇兴隆村饮水管道维修工程</t>
  </si>
  <si>
    <t>兴隆村观音崖---庙沟口段、太白河两侧各1500米主管道，更换输配水管网6000米。</t>
  </si>
  <si>
    <t>太白  河镇</t>
  </si>
  <si>
    <t>兴隆村</t>
  </si>
  <si>
    <t>太白县水利局</t>
  </si>
  <si>
    <t>陈余涛</t>
  </si>
  <si>
    <t>农村安全饮水基础设施项目带动减贫</t>
  </si>
  <si>
    <t>巩固提升太白河镇兴隆村安全饮水</t>
  </si>
  <si>
    <t>太白县王家堎镇中明村饮水安全巩固提升工程</t>
  </si>
  <si>
    <t>更换老化管道4500米，新建闸阀井3座，维修部分输配水管道600米；新建水源地防护设施4套、蓄水池防护设施3套，全村安装水表40个，新建下沉式闸阀井134套。</t>
  </si>
  <si>
    <t>王家  堎镇</t>
  </si>
  <si>
    <t>中明村</t>
  </si>
  <si>
    <t>巩固提升王家堎镇中明村安全饮水</t>
  </si>
  <si>
    <t>太白县王家堎镇和平村饮水安全巩固提升工程</t>
  </si>
  <si>
    <t>新建过滤池2座，更换老化输配水管道1000米，新建净水消毒设施5套，新建水源地防护设施10套、蓄水池防护设施10套，全村安装水表41个，新建下沉式闸阀井130套（含水表）。</t>
  </si>
  <si>
    <t>和平村</t>
  </si>
  <si>
    <t>巩固提升王家堎镇和平村安全饮水</t>
  </si>
  <si>
    <t>太白县桃川镇灵丹庙村水毁项目</t>
  </si>
  <si>
    <t>1、灵丹庙村一二组：维修水源地2处，建设过滤池1座，维修50吨蓄水池，新建25m2设备管理房1座,安装净化消毒设备1套，更换输水管道300米。
2、灵丹庙村三四组：维修拦水坝1座，更换闸阀2套，新建闸阀井2座，维修过滤池1座，新建渗井1座，安装输水管道300米。</t>
  </si>
  <si>
    <t>桃川镇</t>
  </si>
  <si>
    <t>灵丹庙村</t>
  </si>
  <si>
    <t>巩固提升桃川镇灵丹庙村安全饮水</t>
  </si>
  <si>
    <t>太白县桃川镇魁星楼村饮水安全巩固提升工程</t>
  </si>
  <si>
    <t>四组新建供水管道2000米</t>
  </si>
  <si>
    <t>魁星楼村</t>
  </si>
  <si>
    <t>巩固提升桃川镇魁星楼村安全饮水</t>
  </si>
  <si>
    <t>太白县桃川镇白杨塬村饮水安全巩固提升工程</t>
  </si>
  <si>
    <t>更换饮水管道2000米</t>
  </si>
  <si>
    <t>白杨塬村</t>
  </si>
  <si>
    <t>巩固提升桃川镇白杨塬村安全饮水</t>
  </si>
  <si>
    <t>太白县咀头镇白云村饮水安全巩固提升工程</t>
  </si>
  <si>
    <t>维修、更换村内配水官网1000米</t>
  </si>
  <si>
    <t>白云村        四组</t>
  </si>
  <si>
    <t>巩固提升咀头镇白云村村安全饮水</t>
  </si>
  <si>
    <t>太白县咀头镇七里川村饮水安全巩固提升工程</t>
  </si>
  <si>
    <t>维修自来水管网4000米。</t>
  </si>
  <si>
    <t>巩固提升咀头镇七里川村安全饮水</t>
  </si>
  <si>
    <t>太白县咀头镇塘口村饮水安全巩固提升工程</t>
  </si>
  <si>
    <t>主管道1300米，支管道1200米；495户安装下沉式水阀</t>
  </si>
  <si>
    <t>巩固提升咀头镇塘口村安全饮水</t>
  </si>
  <si>
    <t>太白县鹦鸽镇寺院等、流沙崖等村安全饮水巩固提升工程</t>
  </si>
  <si>
    <t>①寺院村，新修200立方水池一座、铺设跨河供水管道两条，长度1200米，②流沙崖村，维修蓄水池2座。③高码头村，更换饮水支管网3000米，维修沉淀池一座。④龙窝村，更换饮水管道2500米⑤梁家山村，新建50m³蓄水池一座，铺设管道1500米⑥瓦窑坡村，新村更换水管300米</t>
  </si>
  <si>
    <t>寺院村、流沙崖村、高码头村、龙窝村、梁家山村、瓦窑坡村</t>
  </si>
  <si>
    <t>巩固提升鹦鸽镇6个村安全饮水</t>
  </si>
  <si>
    <t>五、基础设施</t>
  </si>
  <si>
    <t>1.通村、组路道路硬化及护栏</t>
  </si>
  <si>
    <t>2020年咀头镇李家沟村五组道路挡墙</t>
  </si>
  <si>
    <t>新修五组道路挡墙100米，地宽1米，顶宽0.5米，高3.0米</t>
  </si>
  <si>
    <t>李家沟村</t>
  </si>
  <si>
    <t>太白县交通运输局</t>
  </si>
  <si>
    <t>冉明远</t>
  </si>
  <si>
    <t>农村交通基础设施项目带动减贫</t>
  </si>
  <si>
    <t>解决五组76户330人（贫困户23户94人）生产生活条件，提高群众出行安全</t>
  </si>
  <si>
    <t>2020年咀头镇李家沟村五组移民点道路排水渠</t>
  </si>
  <si>
    <t>新修五组道路排水渠长300米，宽0.8米，深0.8米，厚0.2米</t>
  </si>
  <si>
    <t>解决五组移民点30户150人（其中贫困户10户38人）生产生活排水难问题</t>
  </si>
  <si>
    <t>2020年梅湾村新建大桥</t>
  </si>
  <si>
    <t>新建大桥一座长60m*宽7.5m</t>
  </si>
  <si>
    <t>梅湾村</t>
  </si>
  <si>
    <t>方便一、二组98户366人出行（贫困户28户94人），下田耕作，解决农户买菜难问题，增加群众经济收入</t>
  </si>
  <si>
    <t>2020年咀头镇黄凤山村水泥路</t>
  </si>
  <si>
    <t>新建一组水泥路500米，宽4.5米</t>
  </si>
  <si>
    <t>黄凤山村</t>
  </si>
  <si>
    <t>方便群众安全出行和生产运输，助力老爷岭村老村庄发展乡村旅游</t>
  </si>
  <si>
    <t>2020年咀头镇红星村安全护栏</t>
  </si>
  <si>
    <t>安装护栏860米</t>
  </si>
  <si>
    <t>红星村</t>
  </si>
  <si>
    <t>保障群众出行安全</t>
  </si>
  <si>
    <t>2020年咀头镇蒿谷堆村安全护栏</t>
  </si>
  <si>
    <t>安装护栏74米</t>
  </si>
  <si>
    <t>蒿谷堆村</t>
  </si>
  <si>
    <t>2020年咀头镇沪家塬村安全护栏</t>
  </si>
  <si>
    <t>安装护栏350米</t>
  </si>
  <si>
    <t>2020年咀头镇白云村安全护栏</t>
  </si>
  <si>
    <t>安装护栏1730米</t>
  </si>
  <si>
    <t>2020年咀头镇大沟塬村安全护栏</t>
  </si>
  <si>
    <t>安装护栏220米</t>
  </si>
  <si>
    <t>大沟塬村</t>
  </si>
  <si>
    <t>2020年咀头镇北沟村安全护栏</t>
  </si>
  <si>
    <t>安装护栏150米</t>
  </si>
  <si>
    <t>北沟村</t>
  </si>
  <si>
    <t>2020年咀头镇李家沟村安全护栏</t>
  </si>
  <si>
    <t>安装护栏960米</t>
  </si>
  <si>
    <t>2020年咀头镇牛家沟村安全护栏</t>
  </si>
  <si>
    <t>安装护栏1800米</t>
  </si>
  <si>
    <t>牛家沟村</t>
  </si>
  <si>
    <t>2020年咀头镇方才关村安全护栏</t>
  </si>
  <si>
    <t>安装护栏250米</t>
  </si>
  <si>
    <t>方才关村</t>
  </si>
  <si>
    <t>2020年咀头镇黄凤山村安全护栏</t>
  </si>
  <si>
    <t>安装护栏1200米</t>
  </si>
  <si>
    <t>2020年咀头镇强里川村安全护栏</t>
  </si>
  <si>
    <t>安装护栏700米</t>
  </si>
  <si>
    <t>2020年咀头镇拐里村安全护栏</t>
  </si>
  <si>
    <t>安装护栏300米</t>
  </si>
  <si>
    <t>拐里村（北沟村）</t>
  </si>
  <si>
    <t>2020年咀头镇强里川村四组生产生活便民桥</t>
  </si>
  <si>
    <t>四组新建长12米，宽3.5米便民桥一座。</t>
  </si>
  <si>
    <t>强里川</t>
  </si>
  <si>
    <t>可解决三、四组81户296人生产生活及卖菜难问题</t>
  </si>
  <si>
    <t>2020年王家堎镇中明村水泥路</t>
  </si>
  <si>
    <t>硬化中明村二组、四组1.908公里水泥路</t>
  </si>
  <si>
    <t>解决中明村二组、四组50户153名农户生产生活及出行</t>
  </si>
  <si>
    <t>2020年王家堎镇和平村防护挡墙及通组路排水渠</t>
  </si>
  <si>
    <t>建设挡墙188立方米，其中：和平村一组长20米、高5米、90立方米；六组长15米、高4米、54立方米；长25米、高2.5米、44立方米；六组排水渠长200米</t>
  </si>
  <si>
    <t>解决65户群众出行和发展生产</t>
  </si>
  <si>
    <t>2020年王家堎镇元坝子村安全护栏</t>
  </si>
  <si>
    <t>安装护栏1110米</t>
  </si>
  <si>
    <t>元坝子村</t>
  </si>
  <si>
    <t>2020年王家堎镇板桥村安全护栏</t>
  </si>
  <si>
    <t>安装护栏850米</t>
  </si>
  <si>
    <t>板桥村</t>
  </si>
  <si>
    <t>2020年王家堎镇和平村安全护栏</t>
  </si>
  <si>
    <t>安装护栏1020米</t>
  </si>
  <si>
    <t>2020年王家堎镇中明村安全护栏</t>
  </si>
  <si>
    <t>安装护栏3100米</t>
  </si>
  <si>
    <t>中明村（原中明村）</t>
  </si>
  <si>
    <t>2020年靖口镇凉水泉村二组三组公路排水渠</t>
  </si>
  <si>
    <t>修建排水渠1500米</t>
  </si>
  <si>
    <t>凉水泉村</t>
  </si>
  <si>
    <t>改善了二组三组生产生活条件</t>
  </si>
  <si>
    <t>2020年靖口镇大地岭村村道排水渠</t>
  </si>
  <si>
    <t>新建排水渠
300米，宽度0.3米</t>
  </si>
  <si>
    <t>大地岭村</t>
  </si>
  <si>
    <t>提升农产品销售便捷，确保贫困群众产业脱贫保障</t>
  </si>
  <si>
    <t>确保村道安全及群众生产便利出行畅通</t>
  </si>
  <si>
    <t>2020年靖口镇关上街村大沟口道路护栏</t>
  </si>
  <si>
    <t>安装护栏200米</t>
  </si>
  <si>
    <t>2020年靖口镇石沟村安全护栏</t>
  </si>
  <si>
    <t>安装护栏3900米</t>
  </si>
  <si>
    <t>石沟村（原石沟门村）</t>
  </si>
  <si>
    <t>2020年靖口镇大地岭村安全护栏</t>
  </si>
  <si>
    <t>安装护栏1000米</t>
  </si>
  <si>
    <t>2020年靖口镇凉水泉村安全护栏</t>
  </si>
  <si>
    <t>安装护栏1500米</t>
  </si>
  <si>
    <t>2020年靖口镇水蒿川村安全护栏</t>
  </si>
  <si>
    <t>水蒿川村</t>
  </si>
  <si>
    <t>2020年黄柏塬镇二郎坝村六组挡墙</t>
  </si>
  <si>
    <t>浆砌挡墙25米，高6米，225m³</t>
  </si>
  <si>
    <t>杨宝才</t>
  </si>
  <si>
    <t>改善生产生活条件</t>
  </si>
  <si>
    <t>2020年黄柏塬镇二郎坝村五组猫儿沟大桥及引道</t>
  </si>
  <si>
    <t>桥梁长30米、6.5米宽；引道长20米、6.5米宽</t>
  </si>
  <si>
    <t>解决42户（其中12户贫困户）群众生产生活出行</t>
  </si>
  <si>
    <t>2020年黄柏塬镇二郎坝村六组小箭沟大桥及引道</t>
  </si>
  <si>
    <t>桥梁长35米、6.5米宽；引道长20米、6.5米宽</t>
  </si>
  <si>
    <t>解决34户（其中贫困户12户）群众生产生活出行</t>
  </si>
  <si>
    <t>2020年黄柏塬镇皂角湾村安全护栏</t>
  </si>
  <si>
    <t>皂角塆村</t>
  </si>
  <si>
    <t>2020年黄柏塬镇黄柏塬村安全护栏</t>
  </si>
  <si>
    <t>安装护栏720米</t>
  </si>
  <si>
    <t>黄柏塬村（原核桃坪村）</t>
  </si>
  <si>
    <t>2020年黄柏塬镇二郎坝村安全护栏</t>
  </si>
  <si>
    <t>2020年鹦鸽镇高码头村安全护栏</t>
  </si>
  <si>
    <t>高码头村</t>
  </si>
  <si>
    <t>2020年鹦鸽镇杨家河村安全护栏</t>
  </si>
  <si>
    <t>杨家河村</t>
  </si>
  <si>
    <t>2020年鹦鸽镇流沙崖村安全护栏</t>
  </si>
  <si>
    <t>安装护栏800米</t>
  </si>
  <si>
    <t>流沙崖村</t>
  </si>
  <si>
    <t>2020年鹦鸽镇棉寺坝村安全护栏</t>
  </si>
  <si>
    <t>棉寺坝村</t>
  </si>
  <si>
    <t>2020年鹦鸽镇马耳山村安全护栏</t>
  </si>
  <si>
    <t>安装护栏500米</t>
  </si>
  <si>
    <t>马耳山村</t>
  </si>
  <si>
    <t>2020年鹦鸽镇西龙窝村安全护栏</t>
  </si>
  <si>
    <t>西龙窝村</t>
  </si>
  <si>
    <t>2020年鹦鸽镇四林庄村安全护栏</t>
  </si>
  <si>
    <t>安装护栏400米</t>
  </si>
  <si>
    <t>四林庄村</t>
  </si>
  <si>
    <t>2020年鹦鸽镇鱼池岭村安全护栏</t>
  </si>
  <si>
    <t>鱼池岭村</t>
  </si>
  <si>
    <t>2020年桃川镇白杨塬村安全护栏</t>
  </si>
  <si>
    <t>2.产业路</t>
  </si>
  <si>
    <t>2020年咀头镇沪家塬村二组生产用桥</t>
  </si>
  <si>
    <t>桥长34米，宽4.5米2*16米空心板桥1座</t>
  </si>
  <si>
    <t>解决二组群众40户130人（贫困户15户37人）生产生活出行难问题方便群众蔬菜销售</t>
  </si>
  <si>
    <t>2020年塘口村三组田间砂石路</t>
  </si>
  <si>
    <t>新建三组田间生产用砂石路共计总长3.5公里，宽3.5米</t>
  </si>
  <si>
    <t>解决三组群众36户150人（其中贫困户5户18人）生产生活出行问题</t>
  </si>
  <si>
    <t>2020年黄风山村一组、二组砂石路</t>
  </si>
  <si>
    <t>新建砂石路2处1公里、宽3.5米、厚0.2米。排水渠300米，涵洞1座，跨径3米</t>
  </si>
  <si>
    <t>黄风山村</t>
  </si>
  <si>
    <t>解决一组、二组 178户619人（贫困户42户 101人）生产生活出行难问题方便群众雨天买菜</t>
  </si>
  <si>
    <t>2020年黄风山村二组、三组公路排水渠</t>
  </si>
  <si>
    <t>新建三组排水渠800米，二组㞨梓湾排水渠30米，盖板10米，涵洞1道，跨径2米</t>
  </si>
  <si>
    <t>解决全村311户1028人（贫困户74户284人）生产生活出行难问题方便群众雨天买菜</t>
  </si>
  <si>
    <t>2020年咀头镇拐里村砂石路</t>
  </si>
  <si>
    <t>新建一至四组田间道路2公里，宽3.5米，沿途埋设排水桥涵12处，挡墙50米</t>
  </si>
  <si>
    <t>解决29户群众蔬菜运输困难、改善生产条件，增加群众收入</t>
  </si>
  <si>
    <t>2020年咀头镇咀头街村一组砂石路</t>
  </si>
  <si>
    <t>田间砂石路800m，宽3.5米</t>
  </si>
  <si>
    <t>咀头街村</t>
  </si>
  <si>
    <t>解决群众生产难问题</t>
  </si>
  <si>
    <t>2020年王家堎镇中明村左家塄大桥</t>
  </si>
  <si>
    <t>建设60米长.5.5米宽桥1座</t>
  </si>
  <si>
    <t>解决左家塄5户20人及村其它群众生产生活及安全出行</t>
  </si>
  <si>
    <t>2020年王家堎镇中明村防护挡墙</t>
  </si>
  <si>
    <t>建设九坪沟滑坡防护挡墙长302米、高3米、836.54立方米；九坪沟路边挡墙长107米、高5米、558立方米；中明村三组大石板沟滑坡防护挡墙长55米、高2米、55立方米；砂石路挡墙长60米，平均高度2.15米，宽0.4米</t>
  </si>
  <si>
    <t>解决中明村66户224人及九坪沟两个金矿生产生活及安全出行</t>
  </si>
  <si>
    <t>2020年王家堎镇中明村田间砂石路挡墙</t>
  </si>
  <si>
    <t>建设延长沟口至红岩河边挡墙长270米、高2米、513立方米；上河坝挡墙长80米、372立方米</t>
  </si>
  <si>
    <t>利于村集体15亩土地以及7户24名农户生产生活发展和安全</t>
  </si>
  <si>
    <t>2020年王家堎镇和平村扶贫产业园区水泥路</t>
  </si>
  <si>
    <t>新建富硒灵芝水泥路800米、宽4米</t>
  </si>
  <si>
    <t>受益贫困户42户，改善农村生产生活条件，促进农民增收</t>
  </si>
  <si>
    <t>2020年王家堎镇中明村养殖产业园水泥路</t>
  </si>
  <si>
    <t>新建中明村养殖产业园水泥路1.7公里，宽4.5米</t>
  </si>
  <si>
    <t>受益贫困户21户，改善群众出行生产运输问题</t>
  </si>
  <si>
    <t>2020年王家堎镇元坝子村砂石路和防护挡墙</t>
  </si>
  <si>
    <t>修建砂石路长2200 米，宽4米，防护挡墙389.63立方米</t>
  </si>
  <si>
    <t>改善15户群众生产条件</t>
  </si>
  <si>
    <t>2020年靖口镇水蒿川产业园生产用桥</t>
  </si>
  <si>
    <t>建设中蜂养殖园钢构桥一座，长5米，宽3米，高2米</t>
  </si>
  <si>
    <t>便利产业园生产物资和产品的运输，促进产业园规模发展，间接改善贫困户45户142人生活，增加收入</t>
  </si>
  <si>
    <t>2020年靖口镇石沟食用菌产业园硬化</t>
  </si>
  <si>
    <t>三组食用菌产业园道路硬化220米，宽4.5米，胡家山养殖园硬化道路50米，宽4.5米，合计270米</t>
  </si>
  <si>
    <t>石沟村</t>
  </si>
  <si>
    <t>促进产业园发展。</t>
  </si>
  <si>
    <t>2020年靖口镇石沟村竹沟生产便桥</t>
  </si>
  <si>
    <t>新建竹沟生产便桥2座，长6米，  宽5米</t>
  </si>
  <si>
    <t>改善群众生产条件</t>
  </si>
  <si>
    <t>2020年靖口镇散军塬产业园区水泥路硬化路</t>
  </si>
  <si>
    <t>路面硬化1.6公里，宽4.5米、修筑板桥2座，桥长8米，宽5米，挡墙100米。</t>
  </si>
  <si>
    <t>散军塬村</t>
  </si>
  <si>
    <t>促进产业园发展，带动群众增收</t>
  </si>
  <si>
    <t>2020年桃川镇杨下村二三组大桥</t>
  </si>
  <si>
    <t>新建长131m，宽7.5m大桥一座</t>
  </si>
  <si>
    <t>杨下村（原老爷岭村）</t>
  </si>
  <si>
    <t>2020年桃川镇北环路两侧排水渠</t>
  </si>
  <si>
    <t>建设北环路南侧排水渠约2000米，40*40*20cm</t>
  </si>
  <si>
    <t>枣园村</t>
  </si>
  <si>
    <t>方便群众出行，提升村容村貌，改善人居环境</t>
  </si>
  <si>
    <t>3.其他基础设施</t>
  </si>
  <si>
    <t>其他水利项目</t>
  </si>
  <si>
    <t>2020年国家水土保持重点工程太白县关上街小流域综合治理工程</t>
  </si>
  <si>
    <t>治理水土流失面积13平方公里</t>
  </si>
  <si>
    <t>张红侠</t>
  </si>
  <si>
    <t>农村公共服务基础设施保障 减贫</t>
  </si>
  <si>
    <t>2020年太白县塘口清洁小流域综合治理工程</t>
  </si>
  <si>
    <t>治理水土流失面积10平方公里</t>
  </si>
  <si>
    <t>太白县王家堎镇和平村河堤治理项目</t>
  </si>
  <si>
    <t>新建和平村二三四组河堤1600米，平均高度5米。</t>
  </si>
  <si>
    <t>蔺伟</t>
  </si>
  <si>
    <t>农村水利基础设施项目带动减贫</t>
  </si>
  <si>
    <t>保障光伏产业安全，为稳定脱贫奠定基础</t>
  </si>
  <si>
    <t>太白县桃川镇老爷岭段河堤治理项目</t>
  </si>
  <si>
    <t>新修堤防696米，主要工程量包括：土方开挖5.74万m³，土方回填1.05万m³，浆砌石1.02万m³</t>
  </si>
  <si>
    <t>杨下村</t>
  </si>
  <si>
    <t>张亚琴</t>
  </si>
  <si>
    <t>保障群众农业生产增收渠道，为稳定脱贫奠定基础</t>
  </si>
  <si>
    <t>太白县牛家沟堤防维修加固工程</t>
  </si>
  <si>
    <t>治理河道总长1.5km，加固堤防总长2.83km。</t>
  </si>
  <si>
    <t>苟红国</t>
  </si>
  <si>
    <t>其他住建项目</t>
  </si>
  <si>
    <t>黄柏塬镇垃圾收集人力车项目</t>
  </si>
  <si>
    <t>购买垃圾收集人力车13辆</t>
  </si>
  <si>
    <t>住 建 局</t>
  </si>
  <si>
    <t>张立新</t>
  </si>
  <si>
    <t>农村环境综合整治带动减贫</t>
  </si>
  <si>
    <t>改善1922人居住生活环境</t>
  </si>
  <si>
    <t>靖口镇垃圾收集人力车项目</t>
  </si>
  <si>
    <t>购买垃圾收集人力车25辆</t>
  </si>
  <si>
    <t>改善3471人居住生活环境</t>
  </si>
  <si>
    <t>桃川镇垃圾收集人力车项目</t>
  </si>
  <si>
    <t>购买垃圾收集人力车41辆</t>
  </si>
  <si>
    <t>改善6126人居住生活环境</t>
  </si>
  <si>
    <t>鹦鸽镇垃圾收集人力车项目</t>
  </si>
  <si>
    <t>购买垃圾收集人力车57辆</t>
  </si>
  <si>
    <t>鹦鸽街村</t>
  </si>
  <si>
    <t>改善9085人居住生活环境</t>
  </si>
  <si>
    <t>咀头镇垃圾收集人力车项目</t>
  </si>
  <si>
    <t>购买垃圾收集人力车73辆</t>
  </si>
  <si>
    <t>改善16159人居住生活环境</t>
  </si>
  <si>
    <t>王家堎镇垃圾收集人力车项目</t>
  </si>
  <si>
    <t>购买垃圾收集人力车15辆</t>
  </si>
  <si>
    <t>改善1426人居住生活环境</t>
  </si>
  <si>
    <t>太白河镇兴隆村垃圾收集人力车项目</t>
  </si>
  <si>
    <t>购买垃圾收集人力车2辆</t>
  </si>
  <si>
    <t>改善1253人居住生活环境</t>
  </si>
  <si>
    <t>六、项目管理费</t>
  </si>
  <si>
    <t>2020年项目管理费</t>
  </si>
  <si>
    <t>7个镇</t>
  </si>
  <si>
    <t>44个村</t>
  </si>
  <si>
    <t>县扶贫办</t>
  </si>
  <si>
    <t>李宝林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</si>
</sst>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2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仿宋_GB2312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11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0" fillId="24" borderId="16" applyNumberFormat="0" applyAlignment="0" applyProtection="0">
      <alignment vertical="center"/>
    </xf>
    <xf numFmtId="0" fontId="39" fillId="24" borderId="9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M11" sqref="M11"/>
    </sheetView>
  </sheetViews>
  <sheetFormatPr defaultColWidth="9" defaultRowHeight="14.25"/>
  <cols>
    <col min="1" max="1" width="11.875" style="63" customWidth="1"/>
    <col min="2" max="2" width="27.75" style="63" customWidth="1"/>
    <col min="3" max="3" width="15.25" style="63" customWidth="1"/>
    <col min="4" max="4" width="8.125" style="63" customWidth="1"/>
    <col min="5" max="5" width="14.125" style="63" customWidth="1"/>
    <col min="6" max="6" width="10.25" style="63" customWidth="1"/>
    <col min="7" max="7" width="11.125" style="63" customWidth="1"/>
    <col min="8" max="8" width="10.5" style="63" customWidth="1"/>
    <col min="9" max="9" width="11.25" style="63" customWidth="1"/>
    <col min="10" max="10" width="7.5" style="63" customWidth="1"/>
    <col min="11" max="16384" width="9" style="63"/>
  </cols>
  <sheetData>
    <row r="1" spans="1:13">
      <c r="A1" s="65" t="s">
        <v>0</v>
      </c>
      <c r="B1" s="65"/>
      <c r="C1" s="65"/>
      <c r="D1" s="65"/>
      <c r="E1" s="65"/>
      <c r="F1" s="65"/>
      <c r="G1" s="65"/>
      <c r="H1" s="66"/>
      <c r="I1" s="65"/>
      <c r="J1" s="65"/>
      <c r="M1" s="83"/>
    </row>
    <row r="2" s="63" customFormat="1" ht="25" customHeight="1" spans="1:10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="64" customFormat="1" ht="15.95" customHeight="1" spans="1:10">
      <c r="A3" s="68" t="s">
        <v>2</v>
      </c>
      <c r="B3" s="69" t="s">
        <v>3</v>
      </c>
      <c r="C3" s="69" t="s">
        <v>4</v>
      </c>
      <c r="D3" s="69" t="s">
        <v>5</v>
      </c>
      <c r="E3" s="70" t="s">
        <v>6</v>
      </c>
      <c r="F3" s="70"/>
      <c r="G3" s="70"/>
      <c r="H3" s="70"/>
      <c r="I3" s="70"/>
      <c r="J3" s="84" t="s">
        <v>7</v>
      </c>
    </row>
    <row r="4" s="65" customFormat="1" ht="17" customHeight="1" spans="1:10">
      <c r="A4" s="68"/>
      <c r="B4" s="69"/>
      <c r="C4" s="69"/>
      <c r="D4" s="69"/>
      <c r="E4" s="69" t="s">
        <v>8</v>
      </c>
      <c r="F4" s="69" t="s">
        <v>9</v>
      </c>
      <c r="G4" s="69"/>
      <c r="H4" s="69"/>
      <c r="I4" s="69"/>
      <c r="J4" s="85"/>
    </row>
    <row r="5" s="65" customFormat="1" ht="24" customHeight="1" spans="1:10">
      <c r="A5" s="68"/>
      <c r="B5" s="69"/>
      <c r="C5" s="69"/>
      <c r="D5" s="69"/>
      <c r="E5" s="69"/>
      <c r="F5" s="68" t="s">
        <v>10</v>
      </c>
      <c r="G5" s="68" t="s">
        <v>11</v>
      </c>
      <c r="H5" s="68" t="s">
        <v>12</v>
      </c>
      <c r="I5" s="68" t="s">
        <v>13</v>
      </c>
      <c r="J5" s="86"/>
    </row>
    <row r="6" s="65" customFormat="1" ht="23" customHeight="1" spans="1:10">
      <c r="A6" s="71" t="s">
        <v>14</v>
      </c>
      <c r="B6" s="72" t="s">
        <v>15</v>
      </c>
      <c r="C6" s="72" t="s">
        <v>16</v>
      </c>
      <c r="D6" s="72">
        <v>10</v>
      </c>
      <c r="E6" s="72">
        <v>670</v>
      </c>
      <c r="F6" s="72"/>
      <c r="G6" s="72"/>
      <c r="H6" s="72"/>
      <c r="I6" s="72">
        <v>670</v>
      </c>
      <c r="J6" s="72"/>
    </row>
    <row r="7" s="65" customFormat="1" ht="23" customHeight="1" spans="1:10">
      <c r="A7" s="73" t="s">
        <v>17</v>
      </c>
      <c r="B7" s="74" t="s">
        <v>18</v>
      </c>
      <c r="C7" s="75" t="s">
        <v>19</v>
      </c>
      <c r="D7" s="75">
        <v>45</v>
      </c>
      <c r="E7" s="75">
        <v>1944</v>
      </c>
      <c r="F7" s="75">
        <v>1085</v>
      </c>
      <c r="G7" s="75">
        <v>859</v>
      </c>
      <c r="H7" s="75"/>
      <c r="I7" s="75"/>
      <c r="J7" s="75"/>
    </row>
    <row r="8" s="65" customFormat="1" ht="23" customHeight="1" spans="1:10">
      <c r="A8" s="73"/>
      <c r="B8" s="74" t="s">
        <v>20</v>
      </c>
      <c r="C8" s="75" t="s">
        <v>19</v>
      </c>
      <c r="D8" s="75">
        <v>18</v>
      </c>
      <c r="E8" s="75">
        <v>1364</v>
      </c>
      <c r="F8" s="75"/>
      <c r="G8" s="75">
        <v>1364</v>
      </c>
      <c r="H8" s="75"/>
      <c r="I8" s="75"/>
      <c r="J8" s="75"/>
    </row>
    <row r="9" s="65" customFormat="1" ht="23" customHeight="1" spans="1:10">
      <c r="A9" s="73"/>
      <c r="B9" s="74" t="s">
        <v>21</v>
      </c>
      <c r="C9" s="75" t="s">
        <v>16</v>
      </c>
      <c r="D9" s="75">
        <v>5</v>
      </c>
      <c r="E9" s="75">
        <v>3700</v>
      </c>
      <c r="F9" s="75">
        <v>3700</v>
      </c>
      <c r="G9" s="75"/>
      <c r="H9" s="75"/>
      <c r="I9" s="75"/>
      <c r="J9" s="75"/>
    </row>
    <row r="10" s="65" customFormat="1" ht="23" customHeight="1" spans="1:10">
      <c r="A10" s="73"/>
      <c r="B10" s="74" t="s">
        <v>22</v>
      </c>
      <c r="C10" s="75" t="s">
        <v>23</v>
      </c>
      <c r="D10" s="75">
        <v>7</v>
      </c>
      <c r="E10" s="75">
        <v>13.56</v>
      </c>
      <c r="F10" s="75">
        <v>13.56</v>
      </c>
      <c r="G10" s="75"/>
      <c r="H10" s="75"/>
      <c r="I10" s="75"/>
      <c r="J10" s="75"/>
    </row>
    <row r="11" s="65" customFormat="1" ht="23" customHeight="1" spans="1:10">
      <c r="A11" s="76"/>
      <c r="B11" s="77" t="s">
        <v>8</v>
      </c>
      <c r="C11" s="72"/>
      <c r="D11" s="72">
        <f>SUM(D7:D10)</f>
        <v>75</v>
      </c>
      <c r="E11" s="72">
        <f>SUM(E7:E10)</f>
        <v>7021.56</v>
      </c>
      <c r="F11" s="72">
        <f>SUM(F7:F10)</f>
        <v>4798.56</v>
      </c>
      <c r="G11" s="72">
        <f>SUM(G7:G10)</f>
        <v>2223</v>
      </c>
      <c r="H11" s="72"/>
      <c r="I11" s="72"/>
      <c r="J11" s="75"/>
    </row>
    <row r="12" s="65" customFormat="1" ht="23" customHeight="1" spans="1:10">
      <c r="A12" s="71" t="s">
        <v>24</v>
      </c>
      <c r="B12" s="78" t="s">
        <v>25</v>
      </c>
      <c r="C12" s="75" t="s">
        <v>26</v>
      </c>
      <c r="D12" s="75">
        <v>7</v>
      </c>
      <c r="E12" s="43">
        <v>1343</v>
      </c>
      <c r="F12" s="43">
        <v>942</v>
      </c>
      <c r="G12" s="41"/>
      <c r="H12" s="41">
        <v>400</v>
      </c>
      <c r="I12" s="41">
        <v>1</v>
      </c>
      <c r="J12" s="75"/>
    </row>
    <row r="13" s="65" customFormat="1" ht="23" customHeight="1" spans="1:10">
      <c r="A13" s="71"/>
      <c r="B13" s="78" t="s">
        <v>27</v>
      </c>
      <c r="C13" s="75" t="s">
        <v>28</v>
      </c>
      <c r="D13" s="75">
        <v>1</v>
      </c>
      <c r="E13" s="75">
        <v>49</v>
      </c>
      <c r="F13" s="75"/>
      <c r="G13" s="75"/>
      <c r="H13" s="75"/>
      <c r="I13" s="75">
        <v>49</v>
      </c>
      <c r="J13" s="75"/>
    </row>
    <row r="14" s="65" customFormat="1" ht="23" customHeight="1" spans="1:10">
      <c r="A14" s="71"/>
      <c r="B14" s="78" t="s">
        <v>29</v>
      </c>
      <c r="C14" s="75" t="s">
        <v>30</v>
      </c>
      <c r="D14" s="75">
        <v>6</v>
      </c>
      <c r="E14" s="79">
        <v>850</v>
      </c>
      <c r="F14" s="79">
        <v>480</v>
      </c>
      <c r="G14" s="79">
        <v>270</v>
      </c>
      <c r="H14" s="79"/>
      <c r="I14" s="79">
        <v>100</v>
      </c>
      <c r="J14" s="75"/>
    </row>
    <row r="15" s="65" customFormat="1" ht="23" customHeight="1" spans="1:10">
      <c r="A15" s="71"/>
      <c r="B15" s="78" t="s">
        <v>31</v>
      </c>
      <c r="C15" s="75" t="s">
        <v>32</v>
      </c>
      <c r="D15" s="75">
        <v>1</v>
      </c>
      <c r="E15" s="75">
        <v>40</v>
      </c>
      <c r="F15" s="75">
        <v>40</v>
      </c>
      <c r="G15" s="75"/>
      <c r="H15" s="75"/>
      <c r="I15" s="75"/>
      <c r="J15" s="75"/>
    </row>
    <row r="16" s="65" customFormat="1" ht="23" customHeight="1" spans="1:10">
      <c r="A16" s="71"/>
      <c r="B16" s="80" t="s">
        <v>8</v>
      </c>
      <c r="C16" s="72"/>
      <c r="D16" s="72">
        <f>SUM(D12:D15)</f>
        <v>15</v>
      </c>
      <c r="E16" s="72">
        <f>SUM(E12:E15)</f>
        <v>2282</v>
      </c>
      <c r="F16" s="72">
        <f>SUM(F12:F15)</f>
        <v>1462</v>
      </c>
      <c r="G16" s="72">
        <f>SUM(G12:G15)</f>
        <v>270</v>
      </c>
      <c r="H16" s="72">
        <f>SUM(H12:H15)</f>
        <v>400</v>
      </c>
      <c r="I16" s="72">
        <f>SUM(I12:I15)</f>
        <v>150</v>
      </c>
      <c r="J16" s="75"/>
    </row>
    <row r="17" s="65" customFormat="1" ht="23" customHeight="1" spans="1:10">
      <c r="A17" s="81" t="s">
        <v>33</v>
      </c>
      <c r="B17" s="74" t="s">
        <v>34</v>
      </c>
      <c r="C17" s="75" t="s">
        <v>35</v>
      </c>
      <c r="D17" s="75">
        <v>1</v>
      </c>
      <c r="E17" s="75">
        <v>100</v>
      </c>
      <c r="F17" s="75"/>
      <c r="G17" s="75"/>
      <c r="H17" s="75"/>
      <c r="I17" s="75">
        <v>100</v>
      </c>
      <c r="J17" s="75"/>
    </row>
    <row r="18" s="65" customFormat="1" ht="23" customHeight="1" spans="1:10">
      <c r="A18" s="81"/>
      <c r="B18" s="74" t="s">
        <v>36</v>
      </c>
      <c r="C18" s="75" t="s">
        <v>35</v>
      </c>
      <c r="D18" s="75">
        <v>1</v>
      </c>
      <c r="E18" s="75">
        <v>50</v>
      </c>
      <c r="F18" s="75"/>
      <c r="G18" s="75"/>
      <c r="H18" s="75"/>
      <c r="I18" s="75">
        <v>50</v>
      </c>
      <c r="J18" s="75"/>
    </row>
    <row r="19" s="65" customFormat="1" ht="21" customHeight="1" spans="1:10">
      <c r="A19" s="81"/>
      <c r="B19" s="80" t="s">
        <v>8</v>
      </c>
      <c r="C19" s="72"/>
      <c r="D19" s="72">
        <f>SUM(D17:D18)</f>
        <v>2</v>
      </c>
      <c r="E19" s="72">
        <f>SUM(E17:E18)</f>
        <v>150</v>
      </c>
      <c r="F19" s="72"/>
      <c r="G19" s="72"/>
      <c r="H19" s="72"/>
      <c r="I19" s="72">
        <f>SUM(I17:I18)</f>
        <v>150</v>
      </c>
      <c r="J19" s="75"/>
    </row>
    <row r="20" s="65" customFormat="1" ht="23" customHeight="1" spans="1:10">
      <c r="A20" s="77" t="s">
        <v>37</v>
      </c>
      <c r="B20" s="82" t="s">
        <v>38</v>
      </c>
      <c r="C20" s="72" t="s">
        <v>35</v>
      </c>
      <c r="D20" s="72">
        <v>1</v>
      </c>
      <c r="E20" s="72">
        <v>50</v>
      </c>
      <c r="F20" s="72"/>
      <c r="G20" s="72"/>
      <c r="H20" s="72"/>
      <c r="I20" s="72">
        <v>50</v>
      </c>
      <c r="J20" s="75"/>
    </row>
    <row r="21" s="65" customFormat="1" ht="23" customHeight="1" spans="1:10">
      <c r="A21" s="71" t="s">
        <v>39</v>
      </c>
      <c r="B21" s="82" t="s">
        <v>40</v>
      </c>
      <c r="C21" s="72" t="s">
        <v>35</v>
      </c>
      <c r="D21" s="72">
        <v>1</v>
      </c>
      <c r="E21" s="72">
        <v>300</v>
      </c>
      <c r="F21" s="72"/>
      <c r="G21" s="72"/>
      <c r="H21" s="72"/>
      <c r="I21" s="72">
        <v>300</v>
      </c>
      <c r="J21" s="75"/>
    </row>
    <row r="22" s="65" customFormat="1" ht="15" customHeight="1" spans="1:10">
      <c r="A22" s="76" t="s">
        <v>41</v>
      </c>
      <c r="B22" s="82" t="s">
        <v>8</v>
      </c>
      <c r="C22" s="72"/>
      <c r="D22" s="72">
        <f t="shared" ref="D22:I22" si="0">D6+D11+D16+D19+D20+D21</f>
        <v>104</v>
      </c>
      <c r="E22" s="72">
        <f t="shared" si="0"/>
        <v>10473.56</v>
      </c>
      <c r="F22" s="72">
        <f t="shared" si="0"/>
        <v>6260.56</v>
      </c>
      <c r="G22" s="72">
        <f t="shared" si="0"/>
        <v>2493</v>
      </c>
      <c r="H22" s="72">
        <v>400</v>
      </c>
      <c r="I22" s="72">
        <f t="shared" si="0"/>
        <v>1320</v>
      </c>
      <c r="J22" s="75"/>
    </row>
  </sheetData>
  <mergeCells count="12">
    <mergeCell ref="A2:J2"/>
    <mergeCell ref="E3:I3"/>
    <mergeCell ref="F4:I4"/>
    <mergeCell ref="A3:A5"/>
    <mergeCell ref="A7:A11"/>
    <mergeCell ref="A12:A16"/>
    <mergeCell ref="A17:A19"/>
    <mergeCell ref="B3:B5"/>
    <mergeCell ref="C3:C5"/>
    <mergeCell ref="D3:D5"/>
    <mergeCell ref="E4:E5"/>
    <mergeCell ref="J3:J5"/>
  </mergeCells>
  <printOptions horizontalCentered="1"/>
  <pageMargins left="0.78740157480315" right="0.62992125984252" top="0.748031496062992" bottom="0.551181102362205" header="0.31496062992126" footer="0.31496062992126"/>
  <pageSetup paperSize="9" orientation="landscape" useFirstPageNumber="1"/>
  <headerFooter>
    <oddFooter>&amp;C&amp;9-1-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4"/>
  <sheetViews>
    <sheetView tabSelected="1" zoomScale="72" zoomScaleNormal="72" topLeftCell="A13" workbookViewId="0">
      <selection activeCell="B21" sqref="B21:S21"/>
    </sheetView>
  </sheetViews>
  <sheetFormatPr defaultColWidth="6.875" defaultRowHeight="50.1" customHeight="1"/>
  <cols>
    <col min="1" max="1" width="12.875" style="6" customWidth="1"/>
    <col min="2" max="2" width="14.25" style="7" customWidth="1"/>
    <col min="3" max="3" width="24.6166666666667" style="7" customWidth="1"/>
    <col min="4" max="4" width="7.875" style="8" customWidth="1"/>
    <col min="5" max="5" width="12.25" style="8" customWidth="1"/>
    <col min="6" max="6" width="8.75" style="8" customWidth="1"/>
    <col min="7" max="7" width="5.375" style="8" customWidth="1"/>
    <col min="8" max="8" width="8" style="8" customWidth="1"/>
    <col min="9" max="9" width="15" style="8" customWidth="1"/>
    <col min="10" max="10" width="11.5" style="8" customWidth="1"/>
    <col min="11" max="11" width="9.84166666666667" style="8" customWidth="1"/>
    <col min="12" max="12" width="12.1166666666667" style="8" customWidth="1"/>
    <col min="13" max="13" width="8.625" style="8" customWidth="1"/>
    <col min="14" max="14" width="10.9833333333333" style="8" customWidth="1"/>
    <col min="15" max="15" width="11.925" style="8" customWidth="1"/>
    <col min="16" max="16" width="11.7416666666667" style="8" customWidth="1"/>
    <col min="17" max="17" width="7.125" style="8" customWidth="1"/>
    <col min="18" max="18" width="10.125" style="7" customWidth="1"/>
    <col min="19" max="19" width="20.5" style="8" customWidth="1"/>
    <col min="20" max="20" width="7.2" style="8" customWidth="1"/>
    <col min="21" max="24" width="8" style="8" hidden="1" customWidth="1"/>
    <col min="25" max="25" width="23.375" style="8" hidden="1" customWidth="1"/>
    <col min="26" max="26" width="8" style="8" hidden="1" customWidth="1"/>
    <col min="27" max="27" width="2.08333333333333" style="8" customWidth="1"/>
    <col min="28" max="241" width="8" style="8" customWidth="1"/>
    <col min="242" max="16384" width="6.875" style="8"/>
  </cols>
  <sheetData>
    <row r="1" ht="31" customHeight="1" spans="1:1">
      <c r="A1" s="9" t="s">
        <v>42</v>
      </c>
    </row>
    <row r="2" ht="32" customHeight="1" spans="1:19">
      <c r="A2" s="10" t="s">
        <v>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5" customHeight="1" spans="1:20">
      <c r="A3" s="11"/>
      <c r="B3" s="11"/>
      <c r="C3" s="11"/>
      <c r="D3" s="11"/>
      <c r="E3" s="11"/>
      <c r="F3" s="11"/>
      <c r="G3" s="11"/>
      <c r="H3" s="11"/>
      <c r="I3" s="11"/>
      <c r="J3" s="10"/>
      <c r="K3" s="10"/>
      <c r="L3" s="10"/>
      <c r="M3" s="38" t="s">
        <v>44</v>
      </c>
      <c r="N3" s="38"/>
      <c r="O3" s="38"/>
      <c r="P3" s="38"/>
      <c r="Q3" s="38"/>
      <c r="R3" s="38"/>
      <c r="S3" s="38"/>
      <c r="T3" s="38"/>
    </row>
    <row r="4" s="1" customFormat="1" ht="23" customHeight="1" spans="1:26">
      <c r="A4" s="12" t="s">
        <v>45</v>
      </c>
      <c r="B4" s="13" t="s">
        <v>46</v>
      </c>
      <c r="C4" s="14" t="s">
        <v>47</v>
      </c>
      <c r="D4" s="13" t="s">
        <v>48</v>
      </c>
      <c r="E4" s="13"/>
      <c r="F4" s="14" t="s">
        <v>49</v>
      </c>
      <c r="G4" s="14" t="s">
        <v>50</v>
      </c>
      <c r="H4" s="14" t="s">
        <v>51</v>
      </c>
      <c r="I4" s="14" t="s">
        <v>52</v>
      </c>
      <c r="J4" s="39" t="s">
        <v>53</v>
      </c>
      <c r="K4" s="40"/>
      <c r="L4" s="40"/>
      <c r="M4" s="40"/>
      <c r="N4" s="40"/>
      <c r="O4" s="13" t="s">
        <v>54</v>
      </c>
      <c r="P4" s="13"/>
      <c r="Q4" s="13" t="s">
        <v>55</v>
      </c>
      <c r="R4" s="51" t="s">
        <v>56</v>
      </c>
      <c r="S4" s="14" t="s">
        <v>57</v>
      </c>
      <c r="T4" s="13" t="s">
        <v>7</v>
      </c>
      <c r="W4" s="39"/>
      <c r="X4" s="40"/>
      <c r="Y4" s="40"/>
      <c r="Z4" s="55"/>
    </row>
    <row r="5" s="1" customFormat="1" ht="30" customHeight="1" spans="1:26">
      <c r="A5" s="12"/>
      <c r="B5" s="13"/>
      <c r="C5" s="15"/>
      <c r="D5" s="13" t="s">
        <v>58</v>
      </c>
      <c r="E5" s="13" t="s">
        <v>59</v>
      </c>
      <c r="F5" s="15"/>
      <c r="G5" s="15"/>
      <c r="H5" s="15"/>
      <c r="I5" s="15"/>
      <c r="J5" s="14" t="s">
        <v>8</v>
      </c>
      <c r="K5" s="13" t="s">
        <v>9</v>
      </c>
      <c r="L5" s="13"/>
      <c r="M5" s="13"/>
      <c r="N5" s="13"/>
      <c r="O5" s="13"/>
      <c r="P5" s="13"/>
      <c r="Q5" s="13"/>
      <c r="R5" s="51"/>
      <c r="S5" s="15"/>
      <c r="T5" s="13"/>
      <c r="W5" s="52" t="s">
        <v>60</v>
      </c>
      <c r="X5" s="52"/>
      <c r="Y5" s="52"/>
      <c r="Z5" s="52"/>
    </row>
    <row r="6" s="1" customFormat="1" ht="28" customHeight="1" spans="1:26">
      <c r="A6" s="12"/>
      <c r="B6" s="13"/>
      <c r="C6" s="16"/>
      <c r="D6" s="13"/>
      <c r="E6" s="13"/>
      <c r="F6" s="16"/>
      <c r="G6" s="16"/>
      <c r="H6" s="16"/>
      <c r="I6" s="16"/>
      <c r="J6" s="16"/>
      <c r="K6" s="13" t="s">
        <v>10</v>
      </c>
      <c r="L6" s="13" t="s">
        <v>11</v>
      </c>
      <c r="M6" s="13" t="s">
        <v>12</v>
      </c>
      <c r="N6" s="13" t="s">
        <v>13</v>
      </c>
      <c r="O6" s="13" t="s">
        <v>61</v>
      </c>
      <c r="P6" s="13" t="s">
        <v>62</v>
      </c>
      <c r="Q6" s="13"/>
      <c r="R6" s="51"/>
      <c r="S6" s="16"/>
      <c r="T6" s="13"/>
      <c r="W6" s="52" t="s">
        <v>63</v>
      </c>
      <c r="X6" s="52"/>
      <c r="Y6" s="52"/>
      <c r="Z6" s="52"/>
    </row>
    <row r="7" s="2" customFormat="1" ht="34" customHeight="1" spans="1:26">
      <c r="A7" s="17" t="s">
        <v>64</v>
      </c>
      <c r="B7" s="18" t="s">
        <v>65</v>
      </c>
      <c r="C7" s="19"/>
      <c r="D7" s="20"/>
      <c r="E7" s="20"/>
      <c r="F7" s="20"/>
      <c r="G7" s="20"/>
      <c r="H7" s="20"/>
      <c r="I7" s="20"/>
      <c r="J7" s="41">
        <f>J8+J27+J28+J31+J43+J124</f>
        <v>10473.56</v>
      </c>
      <c r="K7" s="41">
        <f>K8+K27+K28+K31+K43+K124</f>
        <v>6260.56</v>
      </c>
      <c r="L7" s="41">
        <f>L8+L27+L28+L31+L43+L124</f>
        <v>2493</v>
      </c>
      <c r="M7" s="41">
        <f>M8+M27+M28+M31+M43+M124</f>
        <v>400</v>
      </c>
      <c r="N7" s="41">
        <f>N8+N27+N28+N31+N43+N124</f>
        <v>1320</v>
      </c>
      <c r="O7" s="20"/>
      <c r="P7" s="20"/>
      <c r="Q7" s="20"/>
      <c r="R7" s="19"/>
      <c r="S7" s="20"/>
      <c r="T7" s="20"/>
      <c r="W7" s="20"/>
      <c r="X7" s="20"/>
      <c r="Y7" s="20"/>
      <c r="Z7" s="20"/>
    </row>
    <row r="8" s="2" customFormat="1" ht="39" customHeight="1" spans="1:26">
      <c r="A8" s="21" t="s">
        <v>66</v>
      </c>
      <c r="B8" s="18"/>
      <c r="C8" s="19"/>
      <c r="D8" s="20"/>
      <c r="E8" s="20"/>
      <c r="F8" s="20"/>
      <c r="G8" s="20"/>
      <c r="H8" s="20"/>
      <c r="I8" s="20"/>
      <c r="J8" s="42">
        <v>2282</v>
      </c>
      <c r="K8" s="41">
        <v>1462</v>
      </c>
      <c r="L8" s="41">
        <v>270</v>
      </c>
      <c r="M8" s="41">
        <v>400</v>
      </c>
      <c r="N8" s="41">
        <v>150</v>
      </c>
      <c r="O8" s="20"/>
      <c r="P8" s="20"/>
      <c r="Q8" s="20"/>
      <c r="R8" s="19"/>
      <c r="S8" s="20"/>
      <c r="T8" s="20"/>
      <c r="W8" s="20"/>
      <c r="X8" s="20"/>
      <c r="Y8" s="20"/>
      <c r="Z8" s="20"/>
    </row>
    <row r="9" s="2" customFormat="1" ht="34" customHeight="1" spans="1:26">
      <c r="A9" s="18" t="s">
        <v>67</v>
      </c>
      <c r="B9" s="18"/>
      <c r="C9" s="19"/>
      <c r="D9" s="20"/>
      <c r="E9" s="20"/>
      <c r="F9" s="20"/>
      <c r="G9" s="20"/>
      <c r="H9" s="20"/>
      <c r="I9" s="20"/>
      <c r="J9" s="43">
        <v>1343</v>
      </c>
      <c r="K9" s="43">
        <v>942</v>
      </c>
      <c r="L9" s="43"/>
      <c r="M9" s="43">
        <v>400</v>
      </c>
      <c r="N9" s="43">
        <v>1</v>
      </c>
      <c r="O9" s="20"/>
      <c r="P9" s="20"/>
      <c r="Q9" s="20"/>
      <c r="R9" s="19"/>
      <c r="S9" s="20"/>
      <c r="T9" s="20"/>
      <c r="W9" s="20"/>
      <c r="X9" s="20"/>
      <c r="Y9" s="20"/>
      <c r="Z9" s="20"/>
    </row>
    <row r="10" s="3" customFormat="1" ht="85" customHeight="1" spans="1:20">
      <c r="A10" s="22"/>
      <c r="B10" s="23" t="s">
        <v>68</v>
      </c>
      <c r="C10" s="24" t="s">
        <v>69</v>
      </c>
      <c r="D10" s="25" t="s">
        <v>70</v>
      </c>
      <c r="E10" s="25" t="s">
        <v>71</v>
      </c>
      <c r="F10" s="25" t="s">
        <v>72</v>
      </c>
      <c r="G10" s="25" t="s">
        <v>73</v>
      </c>
      <c r="H10" s="25" t="s">
        <v>74</v>
      </c>
      <c r="I10" s="44">
        <v>13399179766</v>
      </c>
      <c r="J10" s="45">
        <v>400</v>
      </c>
      <c r="K10" s="46"/>
      <c r="L10" s="46"/>
      <c r="M10" s="43">
        <v>400</v>
      </c>
      <c r="N10" s="45"/>
      <c r="O10" s="25">
        <v>70</v>
      </c>
      <c r="P10" s="25">
        <v>190</v>
      </c>
      <c r="Q10" s="25">
        <v>1025</v>
      </c>
      <c r="R10" s="24" t="s">
        <v>75</v>
      </c>
      <c r="S10" s="24" t="s">
        <v>76</v>
      </c>
      <c r="T10" s="25"/>
    </row>
    <row r="11" s="4" customFormat="1" ht="56" customHeight="1" spans="1:20">
      <c r="A11" s="26"/>
      <c r="B11" s="27" t="s">
        <v>77</v>
      </c>
      <c r="C11" s="28" t="s">
        <v>78</v>
      </c>
      <c r="D11" s="29" t="s">
        <v>70</v>
      </c>
      <c r="E11" s="29" t="s">
        <v>79</v>
      </c>
      <c r="F11" s="29" t="s">
        <v>72</v>
      </c>
      <c r="G11" s="29" t="s">
        <v>73</v>
      </c>
      <c r="H11" s="29" t="s">
        <v>74</v>
      </c>
      <c r="I11" s="47">
        <v>13399179766</v>
      </c>
      <c r="J11" s="43">
        <v>10</v>
      </c>
      <c r="K11" s="43">
        <v>9</v>
      </c>
      <c r="L11" s="43"/>
      <c r="M11" s="43"/>
      <c r="N11" s="43">
        <v>1</v>
      </c>
      <c r="O11" s="29">
        <v>39</v>
      </c>
      <c r="P11" s="29">
        <v>133</v>
      </c>
      <c r="Q11" s="29">
        <v>483</v>
      </c>
      <c r="R11" s="28" t="s">
        <v>80</v>
      </c>
      <c r="S11" s="28" t="s">
        <v>81</v>
      </c>
      <c r="T11" s="53"/>
    </row>
    <row r="12" s="3" customFormat="1" ht="78" customHeight="1" spans="1:20">
      <c r="A12" s="23"/>
      <c r="B12" s="23" t="s">
        <v>82</v>
      </c>
      <c r="C12" s="24" t="s">
        <v>83</v>
      </c>
      <c r="D12" s="25" t="s">
        <v>70</v>
      </c>
      <c r="E12" s="25" t="s">
        <v>79</v>
      </c>
      <c r="F12" s="25" t="s">
        <v>72</v>
      </c>
      <c r="G12" s="25" t="s">
        <v>73</v>
      </c>
      <c r="H12" s="25" t="s">
        <v>74</v>
      </c>
      <c r="I12" s="44">
        <v>13399179766</v>
      </c>
      <c r="J12" s="45">
        <v>200</v>
      </c>
      <c r="K12" s="45">
        <v>200</v>
      </c>
      <c r="L12" s="45"/>
      <c r="M12" s="45"/>
      <c r="N12" s="45"/>
      <c r="O12" s="25">
        <v>39</v>
      </c>
      <c r="P12" s="25">
        <v>133</v>
      </c>
      <c r="Q12" s="25">
        <v>483</v>
      </c>
      <c r="R12" s="24" t="s">
        <v>75</v>
      </c>
      <c r="S12" s="24" t="s">
        <v>84</v>
      </c>
      <c r="T12" s="25"/>
    </row>
    <row r="13" s="3" customFormat="1" ht="80" customHeight="1" spans="1:20">
      <c r="A13" s="23"/>
      <c r="B13" s="23" t="s">
        <v>85</v>
      </c>
      <c r="C13" s="24" t="s">
        <v>86</v>
      </c>
      <c r="D13" s="25" t="s">
        <v>70</v>
      </c>
      <c r="E13" s="25" t="s">
        <v>87</v>
      </c>
      <c r="F13" s="25" t="s">
        <v>72</v>
      </c>
      <c r="G13" s="25" t="s">
        <v>73</v>
      </c>
      <c r="H13" s="25" t="s">
        <v>74</v>
      </c>
      <c r="I13" s="44">
        <v>13399179766</v>
      </c>
      <c r="J13" s="45">
        <v>150</v>
      </c>
      <c r="K13" s="45">
        <v>150</v>
      </c>
      <c r="L13" s="45"/>
      <c r="M13" s="45"/>
      <c r="N13" s="45"/>
      <c r="O13" s="25">
        <v>332</v>
      </c>
      <c r="P13" s="25">
        <v>909</v>
      </c>
      <c r="Q13" s="25">
        <v>1027</v>
      </c>
      <c r="R13" s="24" t="s">
        <v>75</v>
      </c>
      <c r="S13" s="24" t="s">
        <v>88</v>
      </c>
      <c r="T13" s="25"/>
    </row>
    <row r="14" s="3" customFormat="1" ht="75" customHeight="1" spans="1:20">
      <c r="A14" s="22"/>
      <c r="B14" s="22" t="s">
        <v>89</v>
      </c>
      <c r="C14" s="30" t="s">
        <v>90</v>
      </c>
      <c r="D14" s="25" t="s">
        <v>91</v>
      </c>
      <c r="E14" s="25" t="s">
        <v>92</v>
      </c>
      <c r="F14" s="25" t="s">
        <v>72</v>
      </c>
      <c r="G14" s="25" t="s">
        <v>73</v>
      </c>
      <c r="H14" s="25" t="s">
        <v>74</v>
      </c>
      <c r="I14" s="44">
        <v>13399179766</v>
      </c>
      <c r="J14" s="45">
        <v>35</v>
      </c>
      <c r="K14" s="45">
        <v>35</v>
      </c>
      <c r="L14" s="45"/>
      <c r="M14" s="45"/>
      <c r="N14" s="45"/>
      <c r="O14" s="48">
        <v>25</v>
      </c>
      <c r="P14" s="48">
        <v>68</v>
      </c>
      <c r="Q14" s="48">
        <v>483</v>
      </c>
      <c r="R14" s="24" t="s">
        <v>75</v>
      </c>
      <c r="S14" s="30" t="s">
        <v>93</v>
      </c>
      <c r="T14" s="25"/>
    </row>
    <row r="15" s="5" customFormat="1" ht="155" customHeight="1" spans="1:20">
      <c r="A15" s="27"/>
      <c r="B15" s="31" t="s">
        <v>94</v>
      </c>
      <c r="C15" s="28" t="s">
        <v>95</v>
      </c>
      <c r="D15" s="29" t="s">
        <v>96</v>
      </c>
      <c r="E15" s="29" t="s">
        <v>97</v>
      </c>
      <c r="F15" s="29" t="s">
        <v>72</v>
      </c>
      <c r="G15" s="29" t="s">
        <v>73</v>
      </c>
      <c r="H15" s="29" t="s">
        <v>74</v>
      </c>
      <c r="I15" s="47">
        <v>13399179766</v>
      </c>
      <c r="J15" s="43">
        <v>58</v>
      </c>
      <c r="K15" s="43">
        <v>58</v>
      </c>
      <c r="L15" s="43"/>
      <c r="M15" s="43"/>
      <c r="N15" s="43"/>
      <c r="O15" s="29">
        <v>353</v>
      </c>
      <c r="P15" s="29">
        <v>1197</v>
      </c>
      <c r="Q15" s="29">
        <v>2000</v>
      </c>
      <c r="R15" s="28" t="s">
        <v>98</v>
      </c>
      <c r="S15" s="28" t="s">
        <v>99</v>
      </c>
      <c r="T15" s="29"/>
    </row>
    <row r="16" s="5" customFormat="1" ht="120" customHeight="1" spans="1:20">
      <c r="A16" s="27"/>
      <c r="B16" s="31" t="s">
        <v>100</v>
      </c>
      <c r="C16" s="28" t="s">
        <v>101</v>
      </c>
      <c r="D16" s="29" t="s">
        <v>102</v>
      </c>
      <c r="E16" s="29" t="s">
        <v>103</v>
      </c>
      <c r="F16" s="29" t="s">
        <v>72</v>
      </c>
      <c r="G16" s="29" t="s">
        <v>73</v>
      </c>
      <c r="H16" s="29" t="s">
        <v>74</v>
      </c>
      <c r="I16" s="47">
        <v>13399179766</v>
      </c>
      <c r="J16" s="43">
        <v>490</v>
      </c>
      <c r="K16" s="43">
        <v>490</v>
      </c>
      <c r="L16" s="43"/>
      <c r="M16" s="43"/>
      <c r="N16" s="43"/>
      <c r="O16" s="29">
        <v>1500</v>
      </c>
      <c r="P16" s="29">
        <v>5800</v>
      </c>
      <c r="Q16" s="29">
        <v>5800</v>
      </c>
      <c r="R16" s="28" t="s">
        <v>104</v>
      </c>
      <c r="S16" s="28" t="s">
        <v>105</v>
      </c>
      <c r="T16" s="29"/>
    </row>
    <row r="17" s="5" customFormat="1" ht="64" customHeight="1" spans="1:20">
      <c r="A17" s="27"/>
      <c r="B17" s="31"/>
      <c r="C17" s="28"/>
      <c r="D17" s="29"/>
      <c r="E17" s="29"/>
      <c r="F17" s="29"/>
      <c r="G17" s="29"/>
      <c r="H17" s="29"/>
      <c r="I17" s="47"/>
      <c r="J17" s="43">
        <f>SUM(J10:J16)</f>
        <v>1343</v>
      </c>
      <c r="K17" s="43">
        <f>SUM(K10:K16)</f>
        <v>942</v>
      </c>
      <c r="L17" s="43"/>
      <c r="M17" s="43">
        <f>SUM(M10:M16)</f>
        <v>400</v>
      </c>
      <c r="N17" s="43">
        <f>SUM(N10:N16)</f>
        <v>1</v>
      </c>
      <c r="O17" s="29">
        <f>SUM(O10:O16)</f>
        <v>2358</v>
      </c>
      <c r="P17" s="29"/>
      <c r="Q17" s="29"/>
      <c r="R17" s="28"/>
      <c r="S17" s="28"/>
      <c r="T17" s="29"/>
    </row>
    <row r="18" s="3" customFormat="1" ht="87" customHeight="1" spans="1:20">
      <c r="A18" s="22" t="s">
        <v>106</v>
      </c>
      <c r="B18" s="23" t="s">
        <v>107</v>
      </c>
      <c r="C18" s="24" t="s">
        <v>108</v>
      </c>
      <c r="D18" s="25" t="s">
        <v>70</v>
      </c>
      <c r="E18" s="25" t="s">
        <v>109</v>
      </c>
      <c r="F18" s="25" t="s">
        <v>72</v>
      </c>
      <c r="G18" s="25" t="s">
        <v>28</v>
      </c>
      <c r="H18" s="25" t="s">
        <v>110</v>
      </c>
      <c r="I18" s="25">
        <v>4951291</v>
      </c>
      <c r="J18" s="45">
        <v>49</v>
      </c>
      <c r="K18" s="45"/>
      <c r="L18" s="45"/>
      <c r="M18" s="45"/>
      <c r="N18" s="45">
        <v>49</v>
      </c>
      <c r="O18" s="25">
        <v>25</v>
      </c>
      <c r="P18" s="25">
        <v>87</v>
      </c>
      <c r="Q18" s="25">
        <v>620</v>
      </c>
      <c r="R18" s="24" t="s">
        <v>75</v>
      </c>
      <c r="S18" s="24" t="s">
        <v>111</v>
      </c>
      <c r="T18" s="25"/>
    </row>
    <row r="19" s="5" customFormat="1" ht="63" customHeight="1" spans="1:20">
      <c r="A19" s="21" t="s">
        <v>112</v>
      </c>
      <c r="B19" s="27" t="s">
        <v>113</v>
      </c>
      <c r="C19" s="28" t="s">
        <v>114</v>
      </c>
      <c r="D19" s="29" t="s">
        <v>70</v>
      </c>
      <c r="E19" s="29" t="s">
        <v>115</v>
      </c>
      <c r="F19" s="29" t="s">
        <v>72</v>
      </c>
      <c r="G19" s="29" t="s">
        <v>116</v>
      </c>
      <c r="H19" s="29" t="s">
        <v>117</v>
      </c>
      <c r="I19" s="29">
        <v>4951156</v>
      </c>
      <c r="J19" s="43">
        <v>40</v>
      </c>
      <c r="K19" s="43">
        <v>40</v>
      </c>
      <c r="L19" s="43"/>
      <c r="M19" s="43"/>
      <c r="N19" s="43"/>
      <c r="O19" s="49">
        <v>36</v>
      </c>
      <c r="P19" s="49">
        <v>105</v>
      </c>
      <c r="Q19" s="49">
        <v>909</v>
      </c>
      <c r="R19" s="28" t="s">
        <v>118</v>
      </c>
      <c r="S19" s="54" t="s">
        <v>119</v>
      </c>
      <c r="T19" s="29"/>
    </row>
    <row r="20" s="5" customFormat="1" ht="38" customHeight="1" spans="1:20">
      <c r="A20" s="27" t="s">
        <v>120</v>
      </c>
      <c r="B20" s="27"/>
      <c r="C20" s="28"/>
      <c r="D20" s="29"/>
      <c r="E20" s="29"/>
      <c r="F20" s="29"/>
      <c r="G20" s="29"/>
      <c r="H20" s="29"/>
      <c r="I20" s="29"/>
      <c r="J20" s="43">
        <v>850</v>
      </c>
      <c r="K20" s="43">
        <v>480</v>
      </c>
      <c r="L20" s="43">
        <v>270</v>
      </c>
      <c r="M20" s="43"/>
      <c r="N20" s="43">
        <v>100</v>
      </c>
      <c r="O20" s="49"/>
      <c r="P20" s="49"/>
      <c r="Q20" s="49"/>
      <c r="R20" s="28"/>
      <c r="S20" s="54"/>
      <c r="T20" s="29"/>
    </row>
    <row r="21" s="4" customFormat="1" ht="176" customHeight="1" spans="1:20">
      <c r="A21" s="32"/>
      <c r="B21" s="24" t="s">
        <v>121</v>
      </c>
      <c r="C21" s="24" t="s">
        <v>122</v>
      </c>
      <c r="D21" s="24" t="s">
        <v>70</v>
      </c>
      <c r="E21" s="24" t="s">
        <v>123</v>
      </c>
      <c r="F21" s="24" t="s">
        <v>72</v>
      </c>
      <c r="G21" s="24" t="s">
        <v>124</v>
      </c>
      <c r="H21" s="24" t="s">
        <v>125</v>
      </c>
      <c r="I21" s="24">
        <v>4951146</v>
      </c>
      <c r="J21" s="24">
        <v>370</v>
      </c>
      <c r="K21" s="24"/>
      <c r="L21" s="24">
        <v>270</v>
      </c>
      <c r="M21" s="24"/>
      <c r="N21" s="24">
        <v>100</v>
      </c>
      <c r="O21" s="24">
        <v>64</v>
      </c>
      <c r="P21" s="24">
        <v>186</v>
      </c>
      <c r="Q21" s="24">
        <v>620</v>
      </c>
      <c r="R21" s="24" t="s">
        <v>75</v>
      </c>
      <c r="S21" s="24" t="s">
        <v>126</v>
      </c>
      <c r="T21" s="53"/>
    </row>
    <row r="22" s="3" customFormat="1" ht="182" customHeight="1" spans="1:20">
      <c r="A22" s="22"/>
      <c r="B22" s="31" t="s">
        <v>127</v>
      </c>
      <c r="C22" s="28" t="s">
        <v>128</v>
      </c>
      <c r="D22" s="29" t="s">
        <v>70</v>
      </c>
      <c r="E22" s="29" t="s">
        <v>115</v>
      </c>
      <c r="F22" s="29" t="s">
        <v>72</v>
      </c>
      <c r="G22" s="29" t="s">
        <v>124</v>
      </c>
      <c r="H22" s="29" t="s">
        <v>125</v>
      </c>
      <c r="I22" s="29">
        <v>4951146</v>
      </c>
      <c r="J22" s="43">
        <v>80</v>
      </c>
      <c r="K22" s="43">
        <v>80</v>
      </c>
      <c r="L22" s="43"/>
      <c r="M22" s="43"/>
      <c r="N22" s="43"/>
      <c r="O22" s="29">
        <v>36</v>
      </c>
      <c r="P22" s="29">
        <v>105</v>
      </c>
      <c r="Q22" s="29">
        <v>524</v>
      </c>
      <c r="R22" s="28" t="s">
        <v>75</v>
      </c>
      <c r="S22" s="28" t="s">
        <v>129</v>
      </c>
      <c r="T22" s="25"/>
    </row>
    <row r="23" s="3" customFormat="1" ht="90" customHeight="1" spans="1:20">
      <c r="A23" s="22"/>
      <c r="B23" s="27" t="s">
        <v>130</v>
      </c>
      <c r="C23" s="28" t="s">
        <v>131</v>
      </c>
      <c r="D23" s="29" t="s">
        <v>91</v>
      </c>
      <c r="E23" s="29" t="s">
        <v>132</v>
      </c>
      <c r="F23" s="29" t="s">
        <v>72</v>
      </c>
      <c r="G23" s="29" t="s">
        <v>124</v>
      </c>
      <c r="H23" s="29" t="s">
        <v>125</v>
      </c>
      <c r="I23" s="29">
        <v>4951146</v>
      </c>
      <c r="J23" s="43">
        <v>160</v>
      </c>
      <c r="K23" s="43">
        <v>160</v>
      </c>
      <c r="L23" s="43"/>
      <c r="M23" s="43"/>
      <c r="N23" s="43"/>
      <c r="O23" s="29">
        <v>28</v>
      </c>
      <c r="P23" s="29">
        <v>85</v>
      </c>
      <c r="Q23" s="29">
        <v>735</v>
      </c>
      <c r="R23" s="28" t="s">
        <v>133</v>
      </c>
      <c r="S23" s="28" t="s">
        <v>134</v>
      </c>
      <c r="T23" s="25"/>
    </row>
    <row r="24" s="4" customFormat="1" ht="269" customHeight="1" spans="1:20">
      <c r="A24" s="33"/>
      <c r="B24" s="27" t="s">
        <v>135</v>
      </c>
      <c r="C24" s="28" t="s">
        <v>136</v>
      </c>
      <c r="D24" s="29" t="s">
        <v>137</v>
      </c>
      <c r="E24" s="29" t="s">
        <v>138</v>
      </c>
      <c r="F24" s="29" t="s">
        <v>72</v>
      </c>
      <c r="G24" s="29" t="s">
        <v>124</v>
      </c>
      <c r="H24" s="29" t="s">
        <v>125</v>
      </c>
      <c r="I24" s="29">
        <v>4951146</v>
      </c>
      <c r="J24" s="43">
        <v>80</v>
      </c>
      <c r="K24" s="43">
        <v>80</v>
      </c>
      <c r="L24" s="43"/>
      <c r="M24" s="43"/>
      <c r="N24" s="43"/>
      <c r="O24" s="29">
        <v>55</v>
      </c>
      <c r="P24" s="29">
        <v>110</v>
      </c>
      <c r="Q24" s="29">
        <v>839</v>
      </c>
      <c r="R24" s="28" t="s">
        <v>75</v>
      </c>
      <c r="S24" s="28" t="s">
        <v>139</v>
      </c>
      <c r="T24" s="53"/>
    </row>
    <row r="25" s="4" customFormat="1" ht="250" customHeight="1" spans="1:20">
      <c r="A25" s="33"/>
      <c r="B25" s="27" t="s">
        <v>140</v>
      </c>
      <c r="C25" s="28" t="s">
        <v>136</v>
      </c>
      <c r="D25" s="29" t="s">
        <v>137</v>
      </c>
      <c r="E25" s="29" t="s">
        <v>141</v>
      </c>
      <c r="F25" s="29" t="s">
        <v>72</v>
      </c>
      <c r="G25" s="29" t="s">
        <v>124</v>
      </c>
      <c r="H25" s="29" t="s">
        <v>125</v>
      </c>
      <c r="I25" s="29">
        <v>4951146</v>
      </c>
      <c r="J25" s="43">
        <v>80</v>
      </c>
      <c r="K25" s="43">
        <v>80</v>
      </c>
      <c r="L25" s="43"/>
      <c r="M25" s="43"/>
      <c r="N25" s="43"/>
      <c r="O25" s="29">
        <v>67</v>
      </c>
      <c r="P25" s="29">
        <v>176</v>
      </c>
      <c r="Q25" s="29">
        <v>669</v>
      </c>
      <c r="R25" s="28" t="s">
        <v>75</v>
      </c>
      <c r="S25" s="28" t="s">
        <v>142</v>
      </c>
      <c r="T25" s="53"/>
    </row>
    <row r="26" s="4" customFormat="1" ht="264" customHeight="1" spans="1:20">
      <c r="A26" s="33"/>
      <c r="B26" s="27" t="s">
        <v>143</v>
      </c>
      <c r="C26" s="28" t="s">
        <v>136</v>
      </c>
      <c r="D26" s="29" t="s">
        <v>137</v>
      </c>
      <c r="E26" s="29" t="s">
        <v>144</v>
      </c>
      <c r="F26" s="29" t="s">
        <v>72</v>
      </c>
      <c r="G26" s="29" t="s">
        <v>124</v>
      </c>
      <c r="H26" s="29" t="s">
        <v>125</v>
      </c>
      <c r="I26" s="29">
        <v>4951146</v>
      </c>
      <c r="J26" s="43">
        <v>80</v>
      </c>
      <c r="K26" s="43">
        <v>80</v>
      </c>
      <c r="L26" s="43"/>
      <c r="M26" s="43"/>
      <c r="N26" s="43"/>
      <c r="O26" s="29">
        <v>34</v>
      </c>
      <c r="P26" s="29">
        <v>139</v>
      </c>
      <c r="Q26" s="29">
        <v>408</v>
      </c>
      <c r="R26" s="28" t="s">
        <v>75</v>
      </c>
      <c r="S26" s="28" t="s">
        <v>145</v>
      </c>
      <c r="T26" s="53"/>
    </row>
    <row r="27" s="2" customFormat="1" ht="67" customHeight="1" spans="1:20">
      <c r="A27" s="21" t="s">
        <v>146</v>
      </c>
      <c r="B27" s="22" t="s">
        <v>147</v>
      </c>
      <c r="C27" s="24" t="s">
        <v>148</v>
      </c>
      <c r="D27" s="25" t="s">
        <v>149</v>
      </c>
      <c r="E27" s="25" t="s">
        <v>150</v>
      </c>
      <c r="F27" s="25">
        <v>2020</v>
      </c>
      <c r="G27" s="25" t="s">
        <v>151</v>
      </c>
      <c r="H27" s="25" t="s">
        <v>152</v>
      </c>
      <c r="I27" s="25" t="s">
        <v>153</v>
      </c>
      <c r="J27" s="45">
        <v>50</v>
      </c>
      <c r="K27" s="45"/>
      <c r="L27" s="45"/>
      <c r="M27" s="45"/>
      <c r="N27" s="45">
        <v>50</v>
      </c>
      <c r="O27" s="25">
        <v>160</v>
      </c>
      <c r="P27" s="25">
        <v>160</v>
      </c>
      <c r="Q27" s="25">
        <v>160</v>
      </c>
      <c r="R27" s="24" t="s">
        <v>154</v>
      </c>
      <c r="S27" s="24" t="s">
        <v>155</v>
      </c>
      <c r="T27" s="20"/>
    </row>
    <row r="28" s="2" customFormat="1" ht="36" customHeight="1" spans="1:20">
      <c r="A28" s="18" t="s">
        <v>156</v>
      </c>
      <c r="B28" s="23"/>
      <c r="C28" s="24"/>
      <c r="D28" s="25"/>
      <c r="E28" s="25"/>
      <c r="F28" s="25"/>
      <c r="G28" s="25"/>
      <c r="H28" s="25"/>
      <c r="I28" s="25"/>
      <c r="J28" s="45">
        <v>150</v>
      </c>
      <c r="K28" s="45"/>
      <c r="L28" s="45"/>
      <c r="M28" s="45"/>
      <c r="N28" s="45">
        <v>150</v>
      </c>
      <c r="O28" s="25"/>
      <c r="P28" s="25"/>
      <c r="Q28" s="25"/>
      <c r="R28" s="24"/>
      <c r="S28" s="25"/>
      <c r="T28" s="20"/>
    </row>
    <row r="29" s="2" customFormat="1" ht="115" customHeight="1" spans="1:20">
      <c r="A29" s="18" t="s">
        <v>34</v>
      </c>
      <c r="B29" s="23" t="s">
        <v>157</v>
      </c>
      <c r="C29" s="24" t="s">
        <v>158</v>
      </c>
      <c r="D29" s="25" t="s">
        <v>149</v>
      </c>
      <c r="E29" s="25" t="s">
        <v>150</v>
      </c>
      <c r="F29" s="25">
        <v>2020</v>
      </c>
      <c r="G29" s="25" t="s">
        <v>159</v>
      </c>
      <c r="H29" s="25" t="s">
        <v>152</v>
      </c>
      <c r="I29" s="25" t="s">
        <v>153</v>
      </c>
      <c r="J29" s="45">
        <v>100</v>
      </c>
      <c r="K29" s="45"/>
      <c r="L29" s="45"/>
      <c r="M29" s="45"/>
      <c r="N29" s="45">
        <v>100</v>
      </c>
      <c r="O29" s="25">
        <v>500</v>
      </c>
      <c r="P29" s="25">
        <v>500</v>
      </c>
      <c r="Q29" s="25">
        <v>500</v>
      </c>
      <c r="R29" s="24" t="s">
        <v>160</v>
      </c>
      <c r="S29" s="24" t="s">
        <v>161</v>
      </c>
      <c r="T29" s="20"/>
    </row>
    <row r="30" s="2" customFormat="1" ht="89" customHeight="1" spans="1:20">
      <c r="A30" s="18" t="s">
        <v>36</v>
      </c>
      <c r="B30" s="31" t="s">
        <v>162</v>
      </c>
      <c r="C30" s="24" t="s">
        <v>163</v>
      </c>
      <c r="D30" s="25" t="s">
        <v>149</v>
      </c>
      <c r="E30" s="25" t="s">
        <v>150</v>
      </c>
      <c r="F30" s="25">
        <v>2020</v>
      </c>
      <c r="G30" s="25" t="s">
        <v>151</v>
      </c>
      <c r="H30" s="25" t="s">
        <v>152</v>
      </c>
      <c r="I30" s="25" t="s">
        <v>153</v>
      </c>
      <c r="J30" s="45">
        <v>50</v>
      </c>
      <c r="K30" s="45"/>
      <c r="L30" s="45"/>
      <c r="M30" s="45"/>
      <c r="N30" s="45">
        <v>50</v>
      </c>
      <c r="O30" s="25"/>
      <c r="P30" s="25"/>
      <c r="Q30" s="25"/>
      <c r="R30" s="24" t="s">
        <v>164</v>
      </c>
      <c r="S30" s="24" t="s">
        <v>165</v>
      </c>
      <c r="T30" s="20"/>
    </row>
    <row r="31" s="2" customFormat="1" ht="52" customHeight="1" spans="1:20">
      <c r="A31" s="18" t="s">
        <v>166</v>
      </c>
      <c r="B31" s="31"/>
      <c r="C31" s="24"/>
      <c r="D31" s="25"/>
      <c r="E31" s="25"/>
      <c r="F31" s="25"/>
      <c r="G31" s="25"/>
      <c r="H31" s="25"/>
      <c r="I31" s="25"/>
      <c r="J31" s="45">
        <v>670</v>
      </c>
      <c r="K31" s="45"/>
      <c r="L31" s="45"/>
      <c r="M31" s="45"/>
      <c r="N31" s="45">
        <v>670</v>
      </c>
      <c r="O31" s="25"/>
      <c r="P31" s="25"/>
      <c r="Q31" s="25"/>
      <c r="R31" s="24"/>
      <c r="S31" s="24"/>
      <c r="T31" s="20"/>
    </row>
    <row r="32" s="2" customFormat="1" ht="48" customHeight="1" spans="1:20">
      <c r="A32" s="21" t="s">
        <v>167</v>
      </c>
      <c r="B32" s="23"/>
      <c r="C32" s="24"/>
      <c r="D32" s="25"/>
      <c r="E32" s="25"/>
      <c r="F32" s="25"/>
      <c r="G32" s="25"/>
      <c r="H32" s="25"/>
      <c r="I32" s="25"/>
      <c r="J32" s="45">
        <v>670</v>
      </c>
      <c r="K32" s="45"/>
      <c r="L32" s="45"/>
      <c r="M32" s="45"/>
      <c r="N32" s="45">
        <v>670</v>
      </c>
      <c r="O32" s="25"/>
      <c r="P32" s="25"/>
      <c r="Q32" s="25"/>
      <c r="R32" s="24"/>
      <c r="S32" s="24"/>
      <c r="T32" s="20"/>
    </row>
    <row r="33" s="2" customFormat="1" ht="69.75" customHeight="1" spans="1:20">
      <c r="A33" s="21"/>
      <c r="B33" s="22" t="s">
        <v>168</v>
      </c>
      <c r="C33" s="30" t="s">
        <v>169</v>
      </c>
      <c r="D33" s="34" t="s">
        <v>170</v>
      </c>
      <c r="E33" s="34" t="s">
        <v>171</v>
      </c>
      <c r="F33" s="25" t="s">
        <v>72</v>
      </c>
      <c r="G33" s="34" t="s">
        <v>172</v>
      </c>
      <c r="H33" s="34" t="s">
        <v>173</v>
      </c>
      <c r="I33" s="34">
        <v>4956619</v>
      </c>
      <c r="J33" s="45">
        <v>86</v>
      </c>
      <c r="K33" s="45"/>
      <c r="L33" s="45"/>
      <c r="M33" s="45"/>
      <c r="N33" s="45">
        <v>86</v>
      </c>
      <c r="O33" s="34">
        <v>51</v>
      </c>
      <c r="P33" s="34">
        <v>144</v>
      </c>
      <c r="Q33" s="34">
        <v>390</v>
      </c>
      <c r="R33" s="30" t="s">
        <v>174</v>
      </c>
      <c r="S33" s="30" t="s">
        <v>175</v>
      </c>
      <c r="T33" s="20"/>
    </row>
    <row r="34" s="2" customFormat="1" ht="99.95" customHeight="1" spans="1:20">
      <c r="A34" s="21"/>
      <c r="B34" s="22" t="s">
        <v>176</v>
      </c>
      <c r="C34" s="30" t="s">
        <v>177</v>
      </c>
      <c r="D34" s="34" t="s">
        <v>178</v>
      </c>
      <c r="E34" s="34" t="s">
        <v>179</v>
      </c>
      <c r="F34" s="25" t="s">
        <v>72</v>
      </c>
      <c r="G34" s="34" t="s">
        <v>172</v>
      </c>
      <c r="H34" s="34" t="s">
        <v>173</v>
      </c>
      <c r="I34" s="34">
        <v>4956619</v>
      </c>
      <c r="J34" s="45">
        <v>80</v>
      </c>
      <c r="K34" s="45"/>
      <c r="L34" s="45"/>
      <c r="M34" s="45"/>
      <c r="N34" s="45">
        <v>80</v>
      </c>
      <c r="O34" s="34">
        <v>61</v>
      </c>
      <c r="P34" s="34">
        <v>190</v>
      </c>
      <c r="Q34" s="34">
        <v>800</v>
      </c>
      <c r="R34" s="30" t="s">
        <v>174</v>
      </c>
      <c r="S34" s="30" t="s">
        <v>180</v>
      </c>
      <c r="T34" s="20"/>
    </row>
    <row r="35" s="2" customFormat="1" ht="116.1" customHeight="1" spans="1:20">
      <c r="A35" s="21"/>
      <c r="B35" s="22" t="s">
        <v>181</v>
      </c>
      <c r="C35" s="30" t="s">
        <v>182</v>
      </c>
      <c r="D35" s="34" t="s">
        <v>178</v>
      </c>
      <c r="E35" s="34" t="s">
        <v>183</v>
      </c>
      <c r="F35" s="25" t="s">
        <v>72</v>
      </c>
      <c r="G35" s="34" t="s">
        <v>172</v>
      </c>
      <c r="H35" s="34" t="s">
        <v>173</v>
      </c>
      <c r="I35" s="34">
        <v>4956619</v>
      </c>
      <c r="J35" s="45">
        <v>107</v>
      </c>
      <c r="K35" s="45"/>
      <c r="L35" s="45"/>
      <c r="M35" s="45"/>
      <c r="N35" s="45">
        <v>107</v>
      </c>
      <c r="O35" s="34">
        <v>53</v>
      </c>
      <c r="P35" s="34">
        <v>150</v>
      </c>
      <c r="Q35" s="34">
        <v>526</v>
      </c>
      <c r="R35" s="30" t="s">
        <v>174</v>
      </c>
      <c r="S35" s="30" t="s">
        <v>184</v>
      </c>
      <c r="T35" s="20"/>
    </row>
    <row r="36" s="2" customFormat="1" ht="194" customHeight="1" spans="1:20">
      <c r="A36" s="21"/>
      <c r="B36" s="22" t="s">
        <v>185</v>
      </c>
      <c r="C36" s="30" t="s">
        <v>186</v>
      </c>
      <c r="D36" s="34" t="s">
        <v>187</v>
      </c>
      <c r="E36" s="34" t="s">
        <v>188</v>
      </c>
      <c r="F36" s="25" t="s">
        <v>72</v>
      </c>
      <c r="G36" s="34" t="s">
        <v>172</v>
      </c>
      <c r="H36" s="34" t="s">
        <v>173</v>
      </c>
      <c r="I36" s="34">
        <v>4956619</v>
      </c>
      <c r="J36" s="45">
        <v>65</v>
      </c>
      <c r="K36" s="45"/>
      <c r="L36" s="45"/>
      <c r="M36" s="45"/>
      <c r="N36" s="45">
        <v>65</v>
      </c>
      <c r="O36" s="48">
        <v>113</v>
      </c>
      <c r="P36" s="48">
        <v>378</v>
      </c>
      <c r="Q36" s="48">
        <v>1000</v>
      </c>
      <c r="R36" s="30" t="s">
        <v>174</v>
      </c>
      <c r="S36" s="30" t="s">
        <v>189</v>
      </c>
      <c r="T36" s="20"/>
    </row>
    <row r="37" s="2" customFormat="1" ht="80.1" customHeight="1" spans="1:20">
      <c r="A37" s="21"/>
      <c r="B37" s="22" t="s">
        <v>190</v>
      </c>
      <c r="C37" s="30" t="s">
        <v>191</v>
      </c>
      <c r="D37" s="34" t="s">
        <v>187</v>
      </c>
      <c r="E37" s="34" t="s">
        <v>192</v>
      </c>
      <c r="F37" s="25" t="s">
        <v>72</v>
      </c>
      <c r="G37" s="34" t="s">
        <v>172</v>
      </c>
      <c r="H37" s="34" t="s">
        <v>173</v>
      </c>
      <c r="I37" s="34">
        <v>4956619</v>
      </c>
      <c r="J37" s="45">
        <v>20</v>
      </c>
      <c r="K37" s="45"/>
      <c r="L37" s="45"/>
      <c r="M37" s="45"/>
      <c r="N37" s="45">
        <v>20</v>
      </c>
      <c r="O37" s="34">
        <v>10</v>
      </c>
      <c r="P37" s="34">
        <v>32</v>
      </c>
      <c r="Q37" s="34">
        <v>98</v>
      </c>
      <c r="R37" s="30" t="s">
        <v>174</v>
      </c>
      <c r="S37" s="30" t="s">
        <v>193</v>
      </c>
      <c r="T37" s="20"/>
    </row>
    <row r="38" s="2" customFormat="1" ht="74.25" customHeight="1" spans="1:20">
      <c r="A38" s="21"/>
      <c r="B38" s="22" t="s">
        <v>194</v>
      </c>
      <c r="C38" s="34" t="s">
        <v>195</v>
      </c>
      <c r="D38" s="34" t="s">
        <v>187</v>
      </c>
      <c r="E38" s="34" t="s">
        <v>196</v>
      </c>
      <c r="F38" s="25" t="s">
        <v>72</v>
      </c>
      <c r="G38" s="34" t="s">
        <v>172</v>
      </c>
      <c r="H38" s="34" t="s">
        <v>173</v>
      </c>
      <c r="I38" s="34">
        <v>4956619</v>
      </c>
      <c r="J38" s="45">
        <v>40</v>
      </c>
      <c r="K38" s="45"/>
      <c r="L38" s="45"/>
      <c r="M38" s="45"/>
      <c r="N38" s="45">
        <v>40</v>
      </c>
      <c r="O38" s="34">
        <v>60</v>
      </c>
      <c r="P38" s="34">
        <v>236</v>
      </c>
      <c r="Q38" s="34">
        <v>855</v>
      </c>
      <c r="R38" s="30" t="s">
        <v>174</v>
      </c>
      <c r="S38" s="30" t="s">
        <v>197</v>
      </c>
      <c r="T38" s="20"/>
    </row>
    <row r="39" s="2" customFormat="1" ht="74.25" customHeight="1" spans="1:20">
      <c r="A39" s="21"/>
      <c r="B39" s="22" t="s">
        <v>198</v>
      </c>
      <c r="C39" s="30" t="s">
        <v>199</v>
      </c>
      <c r="D39" s="34" t="s">
        <v>70</v>
      </c>
      <c r="E39" s="34" t="s">
        <v>200</v>
      </c>
      <c r="F39" s="25" t="s">
        <v>72</v>
      </c>
      <c r="G39" s="34" t="s">
        <v>172</v>
      </c>
      <c r="H39" s="34" t="s">
        <v>173</v>
      </c>
      <c r="I39" s="34">
        <v>4956619</v>
      </c>
      <c r="J39" s="45">
        <v>15</v>
      </c>
      <c r="K39" s="45"/>
      <c r="L39" s="45"/>
      <c r="M39" s="45"/>
      <c r="N39" s="45">
        <v>15</v>
      </c>
      <c r="O39" s="34">
        <v>55</v>
      </c>
      <c r="P39" s="34">
        <v>226</v>
      </c>
      <c r="Q39" s="34">
        <v>303</v>
      </c>
      <c r="R39" s="30" t="s">
        <v>174</v>
      </c>
      <c r="S39" s="30" t="s">
        <v>201</v>
      </c>
      <c r="T39" s="20"/>
    </row>
    <row r="40" s="2" customFormat="1" ht="66.75" customHeight="1" spans="1:20">
      <c r="A40" s="21"/>
      <c r="B40" s="22" t="s">
        <v>202</v>
      </c>
      <c r="C40" s="35" t="s">
        <v>203</v>
      </c>
      <c r="D40" s="34" t="s">
        <v>70</v>
      </c>
      <c r="E40" s="34" t="s">
        <v>109</v>
      </c>
      <c r="F40" s="25" t="s">
        <v>72</v>
      </c>
      <c r="G40" s="34" t="s">
        <v>172</v>
      </c>
      <c r="H40" s="34" t="s">
        <v>173</v>
      </c>
      <c r="I40" s="34">
        <v>4956619</v>
      </c>
      <c r="J40" s="45">
        <v>30</v>
      </c>
      <c r="K40" s="45"/>
      <c r="L40" s="45"/>
      <c r="M40" s="45"/>
      <c r="N40" s="45">
        <v>30</v>
      </c>
      <c r="O40" s="34">
        <v>24</v>
      </c>
      <c r="P40" s="48">
        <v>84</v>
      </c>
      <c r="Q40" s="48">
        <v>84</v>
      </c>
      <c r="R40" s="30" t="s">
        <v>174</v>
      </c>
      <c r="S40" s="30" t="s">
        <v>204</v>
      </c>
      <c r="T40" s="20"/>
    </row>
    <row r="41" s="2" customFormat="1" ht="70.5" customHeight="1" spans="1:20">
      <c r="A41" s="21"/>
      <c r="B41" s="22" t="s">
        <v>205</v>
      </c>
      <c r="C41" s="30" t="s">
        <v>206</v>
      </c>
      <c r="D41" s="34" t="s">
        <v>70</v>
      </c>
      <c r="E41" s="34" t="s">
        <v>123</v>
      </c>
      <c r="F41" s="25" t="s">
        <v>72</v>
      </c>
      <c r="G41" s="34" t="s">
        <v>172</v>
      </c>
      <c r="H41" s="34" t="s">
        <v>173</v>
      </c>
      <c r="I41" s="34">
        <v>4956619</v>
      </c>
      <c r="J41" s="45">
        <v>120</v>
      </c>
      <c r="K41" s="45"/>
      <c r="L41" s="45"/>
      <c r="M41" s="45"/>
      <c r="N41" s="45">
        <v>120</v>
      </c>
      <c r="O41" s="34">
        <v>94</v>
      </c>
      <c r="P41" s="34">
        <v>284</v>
      </c>
      <c r="Q41" s="34">
        <v>284</v>
      </c>
      <c r="R41" s="30" t="s">
        <v>174</v>
      </c>
      <c r="S41" s="30" t="s">
        <v>207</v>
      </c>
      <c r="T41" s="20"/>
    </row>
    <row r="42" s="2" customFormat="1" ht="168" customHeight="1" spans="1:20">
      <c r="A42" s="21"/>
      <c r="B42" s="22" t="s">
        <v>208</v>
      </c>
      <c r="C42" s="30" t="s">
        <v>209</v>
      </c>
      <c r="D42" s="34" t="s">
        <v>91</v>
      </c>
      <c r="E42" s="34" t="s">
        <v>210</v>
      </c>
      <c r="F42" s="25" t="s">
        <v>72</v>
      </c>
      <c r="G42" s="34" t="s">
        <v>172</v>
      </c>
      <c r="H42" s="34" t="s">
        <v>173</v>
      </c>
      <c r="I42" s="34">
        <v>4956619</v>
      </c>
      <c r="J42" s="45">
        <v>107</v>
      </c>
      <c r="K42" s="45"/>
      <c r="L42" s="45"/>
      <c r="M42" s="45"/>
      <c r="N42" s="45">
        <v>107</v>
      </c>
      <c r="O42" s="48">
        <v>136</v>
      </c>
      <c r="P42" s="48">
        <v>395</v>
      </c>
      <c r="Q42" s="48">
        <v>2700</v>
      </c>
      <c r="R42" s="30" t="s">
        <v>174</v>
      </c>
      <c r="S42" s="30" t="s">
        <v>211</v>
      </c>
      <c r="T42" s="20"/>
    </row>
    <row r="43" s="2" customFormat="1" customHeight="1" spans="1:20">
      <c r="A43" s="18" t="s">
        <v>212</v>
      </c>
      <c r="B43" s="23"/>
      <c r="C43" s="24"/>
      <c r="D43" s="25"/>
      <c r="E43" s="25"/>
      <c r="F43" s="25"/>
      <c r="G43" s="25"/>
      <c r="H43" s="25"/>
      <c r="I43" s="25"/>
      <c r="J43" s="45">
        <v>7021.56</v>
      </c>
      <c r="K43" s="24">
        <v>4798.56</v>
      </c>
      <c r="L43" s="45">
        <v>2223</v>
      </c>
      <c r="M43" s="45"/>
      <c r="N43" s="45"/>
      <c r="O43" s="25"/>
      <c r="P43" s="25"/>
      <c r="Q43" s="25"/>
      <c r="R43" s="24"/>
      <c r="S43" s="24"/>
      <c r="T43" s="20"/>
    </row>
    <row r="44" s="2" customFormat="1" ht="51" customHeight="1" spans="1:20">
      <c r="A44" s="21" t="s">
        <v>213</v>
      </c>
      <c r="B44" s="23"/>
      <c r="C44" s="24"/>
      <c r="D44" s="25"/>
      <c r="E44" s="25"/>
      <c r="F44" s="25"/>
      <c r="G44" s="25"/>
      <c r="H44" s="25"/>
      <c r="I44" s="25"/>
      <c r="J44" s="45">
        <v>1944</v>
      </c>
      <c r="K44" s="45">
        <v>1085</v>
      </c>
      <c r="L44" s="45">
        <v>859</v>
      </c>
      <c r="M44" s="45"/>
      <c r="N44" s="45"/>
      <c r="O44" s="25"/>
      <c r="P44" s="25"/>
      <c r="Q44" s="25"/>
      <c r="R44" s="24"/>
      <c r="S44" s="24"/>
      <c r="T44" s="20"/>
    </row>
    <row r="45" s="3" customFormat="1" ht="75.75" customHeight="1" spans="1:20">
      <c r="A45" s="22"/>
      <c r="B45" s="23" t="s">
        <v>214</v>
      </c>
      <c r="C45" s="24" t="s">
        <v>215</v>
      </c>
      <c r="D45" s="25" t="s">
        <v>70</v>
      </c>
      <c r="E45" s="25" t="s">
        <v>216</v>
      </c>
      <c r="F45" s="25" t="s">
        <v>72</v>
      </c>
      <c r="G45" s="25" t="s">
        <v>217</v>
      </c>
      <c r="H45" s="25" t="s">
        <v>218</v>
      </c>
      <c r="I45" s="48">
        <v>13571786205</v>
      </c>
      <c r="J45" s="45">
        <v>19</v>
      </c>
      <c r="K45" s="45"/>
      <c r="L45" s="45">
        <v>19</v>
      </c>
      <c r="M45" s="45"/>
      <c r="N45" s="45"/>
      <c r="O45" s="25">
        <v>23</v>
      </c>
      <c r="P45" s="25">
        <v>94</v>
      </c>
      <c r="Q45" s="25">
        <v>330</v>
      </c>
      <c r="R45" s="24" t="s">
        <v>219</v>
      </c>
      <c r="S45" s="24" t="s">
        <v>220</v>
      </c>
      <c r="T45" s="25"/>
    </row>
    <row r="46" s="3" customFormat="1" ht="78.75" customHeight="1" spans="1:20">
      <c r="A46" s="22"/>
      <c r="B46" s="36" t="s">
        <v>221</v>
      </c>
      <c r="C46" s="37" t="s">
        <v>222</v>
      </c>
      <c r="D46" s="25" t="s">
        <v>70</v>
      </c>
      <c r="E46" s="25" t="s">
        <v>216</v>
      </c>
      <c r="F46" s="25" t="s">
        <v>72</v>
      </c>
      <c r="G46" s="25" t="s">
        <v>217</v>
      </c>
      <c r="H46" s="25" t="s">
        <v>218</v>
      </c>
      <c r="I46" s="48">
        <v>13571786205</v>
      </c>
      <c r="J46" s="45">
        <v>14</v>
      </c>
      <c r="K46" s="45"/>
      <c r="L46" s="45">
        <v>14</v>
      </c>
      <c r="M46" s="45"/>
      <c r="N46" s="45"/>
      <c r="O46" s="25">
        <v>10</v>
      </c>
      <c r="P46" s="25">
        <v>38</v>
      </c>
      <c r="Q46" s="25">
        <v>150</v>
      </c>
      <c r="R46" s="24" t="s">
        <v>219</v>
      </c>
      <c r="S46" s="24" t="s">
        <v>223</v>
      </c>
      <c r="T46" s="25"/>
    </row>
    <row r="47" s="5" customFormat="1" ht="97.5" customHeight="1" spans="1:20">
      <c r="A47" s="27"/>
      <c r="B47" s="31" t="s">
        <v>224</v>
      </c>
      <c r="C47" s="28" t="s">
        <v>225</v>
      </c>
      <c r="D47" s="29" t="s">
        <v>70</v>
      </c>
      <c r="E47" s="29" t="s">
        <v>226</v>
      </c>
      <c r="F47" s="29" t="s">
        <v>72</v>
      </c>
      <c r="G47" s="29" t="s">
        <v>217</v>
      </c>
      <c r="H47" s="29" t="s">
        <v>218</v>
      </c>
      <c r="I47" s="50">
        <v>13571786205</v>
      </c>
      <c r="J47" s="43">
        <v>300</v>
      </c>
      <c r="K47" s="43"/>
      <c r="L47" s="43">
        <v>300</v>
      </c>
      <c r="M47" s="43"/>
      <c r="N47" s="43"/>
      <c r="O47" s="29">
        <v>28</v>
      </c>
      <c r="P47" s="29">
        <v>94</v>
      </c>
      <c r="Q47" s="29">
        <v>366</v>
      </c>
      <c r="R47" s="28" t="s">
        <v>219</v>
      </c>
      <c r="S47" s="28" t="s">
        <v>227</v>
      </c>
      <c r="T47" s="29"/>
    </row>
    <row r="48" s="3" customFormat="1" ht="78.75" customHeight="1" spans="1:20">
      <c r="A48" s="22"/>
      <c r="B48" s="31" t="s">
        <v>228</v>
      </c>
      <c r="C48" s="28" t="s">
        <v>229</v>
      </c>
      <c r="D48" s="29" t="s">
        <v>70</v>
      </c>
      <c r="E48" s="29" t="s">
        <v>230</v>
      </c>
      <c r="F48" s="25" t="s">
        <v>72</v>
      </c>
      <c r="G48" s="25" t="s">
        <v>217</v>
      </c>
      <c r="H48" s="25" t="s">
        <v>218</v>
      </c>
      <c r="I48" s="48">
        <v>13571786205</v>
      </c>
      <c r="J48" s="45">
        <v>30</v>
      </c>
      <c r="K48" s="45"/>
      <c r="L48" s="45">
        <v>30</v>
      </c>
      <c r="M48" s="45"/>
      <c r="N48" s="45"/>
      <c r="O48" s="25">
        <v>5</v>
      </c>
      <c r="P48" s="25">
        <v>21</v>
      </c>
      <c r="Q48" s="25">
        <v>289</v>
      </c>
      <c r="R48" s="24" t="s">
        <v>219</v>
      </c>
      <c r="S48" s="28" t="s">
        <v>231</v>
      </c>
      <c r="T48" s="25"/>
    </row>
    <row r="49" s="3" customFormat="1" ht="65.85" customHeight="1" spans="2:20">
      <c r="B49" s="31" t="s">
        <v>232</v>
      </c>
      <c r="C49" s="29" t="s">
        <v>233</v>
      </c>
      <c r="D49" s="29" t="s">
        <v>70</v>
      </c>
      <c r="E49" s="29" t="s">
        <v>234</v>
      </c>
      <c r="F49" s="25" t="s">
        <v>72</v>
      </c>
      <c r="G49" s="25" t="s">
        <v>217</v>
      </c>
      <c r="H49" s="25" t="s">
        <v>218</v>
      </c>
      <c r="I49" s="48">
        <v>13571786205</v>
      </c>
      <c r="J49" s="45">
        <v>31</v>
      </c>
      <c r="K49" s="43">
        <v>31</v>
      </c>
      <c r="L49" s="43"/>
      <c r="M49" s="43"/>
      <c r="N49" s="43"/>
      <c r="O49" s="25">
        <v>69</v>
      </c>
      <c r="P49" s="25">
        <v>236</v>
      </c>
      <c r="Q49" s="25">
        <v>342</v>
      </c>
      <c r="R49" s="24" t="s">
        <v>219</v>
      </c>
      <c r="S49" s="29" t="s">
        <v>235</v>
      </c>
      <c r="T49" s="25"/>
    </row>
    <row r="50" s="3" customFormat="1" ht="65.85" customHeight="1" spans="1:20">
      <c r="A50" s="22"/>
      <c r="B50" s="31" t="s">
        <v>236</v>
      </c>
      <c r="C50" s="29" t="s">
        <v>237</v>
      </c>
      <c r="D50" s="29" t="s">
        <v>70</v>
      </c>
      <c r="E50" s="29" t="s">
        <v>238</v>
      </c>
      <c r="F50" s="25" t="s">
        <v>72</v>
      </c>
      <c r="G50" s="25" t="s">
        <v>217</v>
      </c>
      <c r="H50" s="25" t="s">
        <v>218</v>
      </c>
      <c r="I50" s="48">
        <v>13571786205</v>
      </c>
      <c r="J50" s="45">
        <v>3</v>
      </c>
      <c r="K50" s="43">
        <v>3</v>
      </c>
      <c r="L50" s="43"/>
      <c r="M50" s="43"/>
      <c r="N50" s="43"/>
      <c r="O50" s="25">
        <v>26</v>
      </c>
      <c r="P50" s="25">
        <v>79</v>
      </c>
      <c r="Q50" s="25">
        <v>329</v>
      </c>
      <c r="R50" s="24" t="s">
        <v>219</v>
      </c>
      <c r="S50" s="29" t="s">
        <v>235</v>
      </c>
      <c r="T50" s="25"/>
    </row>
    <row r="51" s="3" customFormat="1" ht="65.85" customHeight="1" spans="1:20">
      <c r="A51" s="22"/>
      <c r="B51" s="31" t="s">
        <v>239</v>
      </c>
      <c r="C51" s="29" t="s">
        <v>240</v>
      </c>
      <c r="D51" s="25" t="s">
        <v>70</v>
      </c>
      <c r="E51" s="29" t="s">
        <v>71</v>
      </c>
      <c r="F51" s="25" t="s">
        <v>72</v>
      </c>
      <c r="G51" s="25" t="s">
        <v>217</v>
      </c>
      <c r="H51" s="25" t="s">
        <v>218</v>
      </c>
      <c r="I51" s="48">
        <v>13571786205</v>
      </c>
      <c r="J51" s="45">
        <v>13</v>
      </c>
      <c r="K51" s="43">
        <v>13</v>
      </c>
      <c r="L51" s="43"/>
      <c r="M51" s="43"/>
      <c r="N51" s="43"/>
      <c r="O51" s="25">
        <v>31</v>
      </c>
      <c r="P51" s="25">
        <v>118</v>
      </c>
      <c r="Q51" s="25">
        <v>347</v>
      </c>
      <c r="R51" s="24" t="s">
        <v>219</v>
      </c>
      <c r="S51" s="29" t="s">
        <v>235</v>
      </c>
      <c r="T51" s="25"/>
    </row>
    <row r="52" s="3" customFormat="1" ht="65.85" customHeight="1" spans="1:20">
      <c r="A52" s="22"/>
      <c r="B52" s="31" t="s">
        <v>241</v>
      </c>
      <c r="C52" s="29" t="s">
        <v>242</v>
      </c>
      <c r="D52" s="25" t="s">
        <v>70</v>
      </c>
      <c r="E52" s="29" t="s">
        <v>115</v>
      </c>
      <c r="F52" s="25" t="s">
        <v>72</v>
      </c>
      <c r="G52" s="25" t="s">
        <v>217</v>
      </c>
      <c r="H52" s="25" t="s">
        <v>218</v>
      </c>
      <c r="I52" s="48">
        <v>13571786205</v>
      </c>
      <c r="J52" s="45">
        <v>62</v>
      </c>
      <c r="K52" s="43">
        <v>62</v>
      </c>
      <c r="L52" s="43"/>
      <c r="M52" s="43"/>
      <c r="N52" s="43"/>
      <c r="O52" s="25">
        <v>24</v>
      </c>
      <c r="P52" s="25">
        <v>76</v>
      </c>
      <c r="Q52" s="25">
        <v>532</v>
      </c>
      <c r="R52" s="24" t="s">
        <v>219</v>
      </c>
      <c r="S52" s="29" t="s">
        <v>235</v>
      </c>
      <c r="T52" s="25"/>
    </row>
    <row r="53" s="3" customFormat="1" ht="65.85" customHeight="1" spans="1:20">
      <c r="A53" s="22"/>
      <c r="B53" s="31" t="s">
        <v>243</v>
      </c>
      <c r="C53" s="29" t="s">
        <v>244</v>
      </c>
      <c r="D53" s="25" t="s">
        <v>70</v>
      </c>
      <c r="E53" s="29" t="s">
        <v>245</v>
      </c>
      <c r="F53" s="25" t="s">
        <v>72</v>
      </c>
      <c r="G53" s="25" t="s">
        <v>217</v>
      </c>
      <c r="H53" s="25" t="s">
        <v>218</v>
      </c>
      <c r="I53" s="48">
        <v>13571786205</v>
      </c>
      <c r="J53" s="45">
        <v>8</v>
      </c>
      <c r="K53" s="43">
        <v>8</v>
      </c>
      <c r="L53" s="43"/>
      <c r="M53" s="43"/>
      <c r="N53" s="43"/>
      <c r="O53" s="25">
        <v>31</v>
      </c>
      <c r="P53" s="25">
        <v>118</v>
      </c>
      <c r="Q53" s="25">
        <v>347</v>
      </c>
      <c r="R53" s="24" t="s">
        <v>219</v>
      </c>
      <c r="S53" s="29" t="s">
        <v>235</v>
      </c>
      <c r="T53" s="25"/>
    </row>
    <row r="54" s="3" customFormat="1" ht="65.85" customHeight="1" spans="1:20">
      <c r="A54" s="22"/>
      <c r="B54" s="31" t="s">
        <v>246</v>
      </c>
      <c r="C54" s="29" t="s">
        <v>247</v>
      </c>
      <c r="D54" s="25" t="s">
        <v>70</v>
      </c>
      <c r="E54" s="29" t="s">
        <v>248</v>
      </c>
      <c r="F54" s="25" t="s">
        <v>72</v>
      </c>
      <c r="G54" s="25" t="s">
        <v>217</v>
      </c>
      <c r="H54" s="25" t="s">
        <v>218</v>
      </c>
      <c r="I54" s="48">
        <v>13571786205</v>
      </c>
      <c r="J54" s="45">
        <v>6</v>
      </c>
      <c r="K54" s="43">
        <v>6</v>
      </c>
      <c r="L54" s="43"/>
      <c r="M54" s="43"/>
      <c r="N54" s="43"/>
      <c r="O54" s="25">
        <v>24</v>
      </c>
      <c r="P54" s="25">
        <v>76</v>
      </c>
      <c r="Q54" s="25">
        <v>532</v>
      </c>
      <c r="R54" s="24" t="s">
        <v>219</v>
      </c>
      <c r="S54" s="29" t="s">
        <v>235</v>
      </c>
      <c r="T54" s="25"/>
    </row>
    <row r="55" s="3" customFormat="1" ht="65.85" customHeight="1" spans="1:20">
      <c r="A55" s="22"/>
      <c r="B55" s="31" t="s">
        <v>249</v>
      </c>
      <c r="C55" s="29" t="s">
        <v>250</v>
      </c>
      <c r="D55" s="25" t="s">
        <v>70</v>
      </c>
      <c r="E55" s="29" t="s">
        <v>216</v>
      </c>
      <c r="F55" s="25" t="s">
        <v>72</v>
      </c>
      <c r="G55" s="25" t="s">
        <v>217</v>
      </c>
      <c r="H55" s="25" t="s">
        <v>218</v>
      </c>
      <c r="I55" s="48">
        <v>13571786205</v>
      </c>
      <c r="J55" s="45">
        <v>34</v>
      </c>
      <c r="K55" s="43">
        <v>34</v>
      </c>
      <c r="L55" s="43"/>
      <c r="M55" s="43"/>
      <c r="N55" s="43"/>
      <c r="O55" s="25">
        <v>31</v>
      </c>
      <c r="P55" s="25">
        <v>141</v>
      </c>
      <c r="Q55" s="25">
        <v>745</v>
      </c>
      <c r="R55" s="24" t="s">
        <v>219</v>
      </c>
      <c r="S55" s="29" t="s">
        <v>235</v>
      </c>
      <c r="T55" s="25"/>
    </row>
    <row r="56" s="3" customFormat="1" ht="65.85" customHeight="1" spans="1:20">
      <c r="A56" s="22"/>
      <c r="B56" s="31" t="s">
        <v>251</v>
      </c>
      <c r="C56" s="29" t="s">
        <v>252</v>
      </c>
      <c r="D56" s="25" t="s">
        <v>70</v>
      </c>
      <c r="E56" s="29" t="s">
        <v>253</v>
      </c>
      <c r="F56" s="25" t="s">
        <v>72</v>
      </c>
      <c r="G56" s="25" t="s">
        <v>217</v>
      </c>
      <c r="H56" s="25" t="s">
        <v>218</v>
      </c>
      <c r="I56" s="48">
        <v>13571786205</v>
      </c>
      <c r="J56" s="45">
        <v>63</v>
      </c>
      <c r="K56" s="43">
        <v>63</v>
      </c>
      <c r="L56" s="43"/>
      <c r="M56" s="43"/>
      <c r="N56" s="43"/>
      <c r="O56" s="25">
        <v>32</v>
      </c>
      <c r="P56" s="25">
        <v>113</v>
      </c>
      <c r="Q56" s="25">
        <v>580</v>
      </c>
      <c r="R56" s="24" t="s">
        <v>219</v>
      </c>
      <c r="S56" s="29" t="s">
        <v>235</v>
      </c>
      <c r="T56" s="25"/>
    </row>
    <row r="57" s="3" customFormat="1" ht="65.85" customHeight="1" spans="1:20">
      <c r="A57" s="22"/>
      <c r="B57" s="31" t="s">
        <v>254</v>
      </c>
      <c r="C57" s="29" t="s">
        <v>255</v>
      </c>
      <c r="D57" s="25" t="s">
        <v>70</v>
      </c>
      <c r="E57" s="29" t="s">
        <v>256</v>
      </c>
      <c r="F57" s="25" t="s">
        <v>72</v>
      </c>
      <c r="G57" s="25" t="s">
        <v>217</v>
      </c>
      <c r="H57" s="25" t="s">
        <v>218</v>
      </c>
      <c r="I57" s="48">
        <v>13571786205</v>
      </c>
      <c r="J57" s="45">
        <v>9</v>
      </c>
      <c r="K57" s="43">
        <v>9</v>
      </c>
      <c r="L57" s="43"/>
      <c r="M57" s="43"/>
      <c r="N57" s="43"/>
      <c r="O57" s="25">
        <v>27</v>
      </c>
      <c r="P57" s="25">
        <v>104</v>
      </c>
      <c r="Q57" s="25">
        <v>411</v>
      </c>
      <c r="R57" s="24" t="s">
        <v>219</v>
      </c>
      <c r="S57" s="29" t="s">
        <v>235</v>
      </c>
      <c r="T57" s="25"/>
    </row>
    <row r="58" s="3" customFormat="1" ht="65.85" customHeight="1" spans="1:20">
      <c r="A58" s="22"/>
      <c r="B58" s="31" t="s">
        <v>257</v>
      </c>
      <c r="C58" s="29" t="s">
        <v>258</v>
      </c>
      <c r="D58" s="25" t="s">
        <v>70</v>
      </c>
      <c r="E58" s="29" t="s">
        <v>230</v>
      </c>
      <c r="F58" s="25" t="s">
        <v>72</v>
      </c>
      <c r="G58" s="25" t="s">
        <v>217</v>
      </c>
      <c r="H58" s="25" t="s">
        <v>218</v>
      </c>
      <c r="I58" s="48">
        <v>13571786205</v>
      </c>
      <c r="J58" s="45">
        <v>42</v>
      </c>
      <c r="K58" s="43">
        <v>42</v>
      </c>
      <c r="L58" s="43"/>
      <c r="M58" s="43"/>
      <c r="N58" s="43"/>
      <c r="O58" s="25">
        <v>23</v>
      </c>
      <c r="P58" s="25">
        <v>71</v>
      </c>
      <c r="Q58" s="25">
        <v>173</v>
      </c>
      <c r="R58" s="24" t="s">
        <v>219</v>
      </c>
      <c r="S58" s="29" t="s">
        <v>235</v>
      </c>
      <c r="T58" s="25"/>
    </row>
    <row r="59" s="3" customFormat="1" ht="65.25" customHeight="1" spans="1:20">
      <c r="A59" s="22"/>
      <c r="B59" s="31" t="s">
        <v>259</v>
      </c>
      <c r="C59" s="29" t="s">
        <v>260</v>
      </c>
      <c r="D59" s="25" t="s">
        <v>70</v>
      </c>
      <c r="E59" s="29" t="s">
        <v>79</v>
      </c>
      <c r="F59" s="25" t="s">
        <v>72</v>
      </c>
      <c r="G59" s="25" t="s">
        <v>217</v>
      </c>
      <c r="H59" s="25" t="s">
        <v>218</v>
      </c>
      <c r="I59" s="48">
        <v>13571786205</v>
      </c>
      <c r="J59" s="45">
        <v>25</v>
      </c>
      <c r="K59" s="43">
        <v>25</v>
      </c>
      <c r="L59" s="43"/>
      <c r="M59" s="43"/>
      <c r="N59" s="43"/>
      <c r="O59" s="25">
        <v>24</v>
      </c>
      <c r="P59" s="25">
        <v>86</v>
      </c>
      <c r="Q59" s="25">
        <v>508</v>
      </c>
      <c r="R59" s="24" t="s">
        <v>219</v>
      </c>
      <c r="S59" s="29" t="s">
        <v>235</v>
      </c>
      <c r="T59" s="25"/>
    </row>
    <row r="60" s="3" customFormat="1" ht="65.25" customHeight="1" spans="1:20">
      <c r="A60" s="22"/>
      <c r="B60" s="31" t="s">
        <v>261</v>
      </c>
      <c r="C60" s="29" t="s">
        <v>262</v>
      </c>
      <c r="D60" s="25" t="s">
        <v>70</v>
      </c>
      <c r="E60" s="29" t="s">
        <v>263</v>
      </c>
      <c r="F60" s="25" t="s">
        <v>72</v>
      </c>
      <c r="G60" s="25" t="s">
        <v>217</v>
      </c>
      <c r="H60" s="25" t="s">
        <v>218</v>
      </c>
      <c r="I60" s="48">
        <v>13571786205</v>
      </c>
      <c r="J60" s="45">
        <v>11</v>
      </c>
      <c r="K60" s="43">
        <v>11</v>
      </c>
      <c r="L60" s="43"/>
      <c r="M60" s="43"/>
      <c r="N60" s="43"/>
      <c r="O60" s="25">
        <v>25</v>
      </c>
      <c r="P60" s="25">
        <v>110</v>
      </c>
      <c r="Q60" s="25">
        <v>256</v>
      </c>
      <c r="R60" s="24" t="s">
        <v>219</v>
      </c>
      <c r="S60" s="29" t="s">
        <v>235</v>
      </c>
      <c r="T60" s="25"/>
    </row>
    <row r="61" s="3" customFormat="1" ht="65.25" customHeight="1" spans="1:20">
      <c r="A61" s="22"/>
      <c r="B61" s="31" t="s">
        <v>264</v>
      </c>
      <c r="C61" s="28" t="s">
        <v>265</v>
      </c>
      <c r="D61" s="29" t="s">
        <v>70</v>
      </c>
      <c r="E61" s="29" t="s">
        <v>266</v>
      </c>
      <c r="F61" s="29" t="s">
        <v>72</v>
      </c>
      <c r="G61" s="29" t="s">
        <v>217</v>
      </c>
      <c r="H61" s="29" t="s">
        <v>218</v>
      </c>
      <c r="I61" s="29">
        <v>13571786205</v>
      </c>
      <c r="J61" s="43">
        <v>30</v>
      </c>
      <c r="K61" s="43"/>
      <c r="L61" s="43">
        <v>30</v>
      </c>
      <c r="M61" s="43"/>
      <c r="N61" s="43"/>
      <c r="O61" s="25">
        <v>20</v>
      </c>
      <c r="P61" s="25">
        <v>90</v>
      </c>
      <c r="Q61" s="25">
        <v>483</v>
      </c>
      <c r="R61" s="24" t="s">
        <v>219</v>
      </c>
      <c r="S61" s="28" t="s">
        <v>267</v>
      </c>
      <c r="T61" s="25"/>
    </row>
    <row r="62" s="3" customFormat="1" ht="65.25" customHeight="1" spans="1:20">
      <c r="A62" s="22"/>
      <c r="B62" s="31" t="s">
        <v>268</v>
      </c>
      <c r="C62" s="28" t="s">
        <v>269</v>
      </c>
      <c r="D62" s="25" t="s">
        <v>178</v>
      </c>
      <c r="E62" s="25" t="s">
        <v>179</v>
      </c>
      <c r="F62" s="25" t="s">
        <v>72</v>
      </c>
      <c r="G62" s="25" t="s">
        <v>217</v>
      </c>
      <c r="H62" s="25" t="s">
        <v>218</v>
      </c>
      <c r="I62" s="48">
        <v>13571786205</v>
      </c>
      <c r="J62" s="45">
        <v>95</v>
      </c>
      <c r="K62" s="43"/>
      <c r="L62" s="43">
        <v>95</v>
      </c>
      <c r="M62" s="43"/>
      <c r="N62" s="43"/>
      <c r="O62" s="25">
        <v>50</v>
      </c>
      <c r="P62" s="25">
        <v>153</v>
      </c>
      <c r="Q62" s="25">
        <v>364</v>
      </c>
      <c r="R62" s="24" t="s">
        <v>219</v>
      </c>
      <c r="S62" s="28" t="s">
        <v>270</v>
      </c>
      <c r="T62" s="25"/>
    </row>
    <row r="63" s="3" customFormat="1" ht="97.5" customHeight="1" spans="1:20">
      <c r="A63" s="22"/>
      <c r="B63" s="31" t="s">
        <v>271</v>
      </c>
      <c r="C63" s="28" t="s">
        <v>272</v>
      </c>
      <c r="D63" s="25" t="s">
        <v>178</v>
      </c>
      <c r="E63" s="25" t="s">
        <v>183</v>
      </c>
      <c r="F63" s="25" t="s">
        <v>72</v>
      </c>
      <c r="G63" s="25" t="s">
        <v>217</v>
      </c>
      <c r="H63" s="25" t="s">
        <v>218</v>
      </c>
      <c r="I63" s="48">
        <v>13571786205</v>
      </c>
      <c r="J63" s="45">
        <v>15</v>
      </c>
      <c r="K63" s="43"/>
      <c r="L63" s="43">
        <v>15</v>
      </c>
      <c r="M63" s="43"/>
      <c r="N63" s="43"/>
      <c r="O63" s="25">
        <v>65</v>
      </c>
      <c r="P63" s="25">
        <v>212</v>
      </c>
      <c r="Q63" s="25">
        <v>547</v>
      </c>
      <c r="R63" s="24" t="s">
        <v>219</v>
      </c>
      <c r="S63" s="29" t="s">
        <v>273</v>
      </c>
      <c r="T63" s="25"/>
    </row>
    <row r="64" s="3" customFormat="1" ht="65.25" customHeight="1" spans="1:20">
      <c r="A64" s="22"/>
      <c r="B64" s="31" t="s">
        <v>274</v>
      </c>
      <c r="C64" s="29" t="s">
        <v>275</v>
      </c>
      <c r="D64" s="25" t="s">
        <v>178</v>
      </c>
      <c r="E64" s="29" t="s">
        <v>276</v>
      </c>
      <c r="F64" s="25" t="s">
        <v>72</v>
      </c>
      <c r="G64" s="25" t="s">
        <v>217</v>
      </c>
      <c r="H64" s="25" t="s">
        <v>218</v>
      </c>
      <c r="I64" s="48">
        <v>13571786205</v>
      </c>
      <c r="J64" s="45">
        <v>39</v>
      </c>
      <c r="K64" s="43">
        <v>39</v>
      </c>
      <c r="L64" s="43"/>
      <c r="M64" s="43"/>
      <c r="N64" s="43"/>
      <c r="O64" s="25">
        <v>6</v>
      </c>
      <c r="P64" s="25">
        <v>27</v>
      </c>
      <c r="Q64" s="25">
        <v>112</v>
      </c>
      <c r="R64" s="24" t="s">
        <v>219</v>
      </c>
      <c r="S64" s="29" t="s">
        <v>235</v>
      </c>
      <c r="T64" s="25"/>
    </row>
    <row r="65" s="3" customFormat="1" ht="72.75" customHeight="1" spans="1:20">
      <c r="A65" s="22"/>
      <c r="B65" s="31" t="s">
        <v>277</v>
      </c>
      <c r="C65" s="29" t="s">
        <v>278</v>
      </c>
      <c r="D65" s="25" t="s">
        <v>178</v>
      </c>
      <c r="E65" s="29" t="s">
        <v>279</v>
      </c>
      <c r="F65" s="25" t="s">
        <v>72</v>
      </c>
      <c r="G65" s="25" t="s">
        <v>217</v>
      </c>
      <c r="H65" s="25" t="s">
        <v>218</v>
      </c>
      <c r="I65" s="48">
        <v>13571786205</v>
      </c>
      <c r="J65" s="45">
        <v>30</v>
      </c>
      <c r="K65" s="43">
        <v>30</v>
      </c>
      <c r="L65" s="43"/>
      <c r="M65" s="43"/>
      <c r="N65" s="43"/>
      <c r="O65" s="25">
        <v>11</v>
      </c>
      <c r="P65" s="25">
        <v>36</v>
      </c>
      <c r="Q65" s="25">
        <v>147</v>
      </c>
      <c r="R65" s="24" t="s">
        <v>219</v>
      </c>
      <c r="S65" s="29" t="s">
        <v>235</v>
      </c>
      <c r="T65" s="25"/>
    </row>
    <row r="66" s="3" customFormat="1" ht="65.25" customHeight="1" spans="1:20">
      <c r="A66" s="22"/>
      <c r="B66" s="31" t="s">
        <v>280</v>
      </c>
      <c r="C66" s="29" t="s">
        <v>281</v>
      </c>
      <c r="D66" s="25" t="s">
        <v>178</v>
      </c>
      <c r="E66" s="29" t="s">
        <v>183</v>
      </c>
      <c r="F66" s="25" t="s">
        <v>72</v>
      </c>
      <c r="G66" s="25" t="s">
        <v>217</v>
      </c>
      <c r="H66" s="25" t="s">
        <v>218</v>
      </c>
      <c r="I66" s="48">
        <v>13571786205</v>
      </c>
      <c r="J66" s="45">
        <v>36</v>
      </c>
      <c r="K66" s="43">
        <v>36</v>
      </c>
      <c r="L66" s="43"/>
      <c r="M66" s="43"/>
      <c r="N66" s="43"/>
      <c r="O66" s="25">
        <v>6</v>
      </c>
      <c r="P66" s="25">
        <v>26</v>
      </c>
      <c r="Q66" s="25">
        <v>132</v>
      </c>
      <c r="R66" s="24" t="s">
        <v>219</v>
      </c>
      <c r="S66" s="29" t="s">
        <v>235</v>
      </c>
      <c r="T66" s="25"/>
    </row>
    <row r="67" s="3" customFormat="1" ht="65.25" customHeight="1" spans="1:20">
      <c r="A67" s="22"/>
      <c r="B67" s="31" t="s">
        <v>282</v>
      </c>
      <c r="C67" s="29" t="s">
        <v>283</v>
      </c>
      <c r="D67" s="25" t="s">
        <v>178</v>
      </c>
      <c r="E67" s="29" t="s">
        <v>284</v>
      </c>
      <c r="F67" s="25" t="s">
        <v>72</v>
      </c>
      <c r="G67" s="25" t="s">
        <v>217</v>
      </c>
      <c r="H67" s="25" t="s">
        <v>218</v>
      </c>
      <c r="I67" s="48">
        <v>13571786205</v>
      </c>
      <c r="J67" s="45">
        <v>108</v>
      </c>
      <c r="K67" s="43">
        <v>108</v>
      </c>
      <c r="L67" s="43"/>
      <c r="M67" s="43"/>
      <c r="N67" s="43"/>
      <c r="O67" s="25">
        <v>14</v>
      </c>
      <c r="P67" s="25">
        <v>65</v>
      </c>
      <c r="Q67" s="25">
        <v>187</v>
      </c>
      <c r="R67" s="24" t="s">
        <v>219</v>
      </c>
      <c r="S67" s="29" t="s">
        <v>235</v>
      </c>
      <c r="T67" s="25"/>
    </row>
    <row r="68" s="3" customFormat="1" ht="65.25" customHeight="1" spans="1:20">
      <c r="A68" s="22"/>
      <c r="B68" s="31" t="s">
        <v>285</v>
      </c>
      <c r="C68" s="29" t="s">
        <v>286</v>
      </c>
      <c r="D68" s="29" t="s">
        <v>96</v>
      </c>
      <c r="E68" s="29" t="s">
        <v>287</v>
      </c>
      <c r="F68" s="29" t="s">
        <v>72</v>
      </c>
      <c r="G68" s="25" t="s">
        <v>217</v>
      </c>
      <c r="H68" s="25" t="s">
        <v>218</v>
      </c>
      <c r="I68" s="48">
        <v>13571786205</v>
      </c>
      <c r="J68" s="45">
        <v>37</v>
      </c>
      <c r="K68" s="43"/>
      <c r="L68" s="43">
        <v>37</v>
      </c>
      <c r="M68" s="43"/>
      <c r="N68" s="43"/>
      <c r="O68" s="29">
        <v>43</v>
      </c>
      <c r="P68" s="29">
        <v>141</v>
      </c>
      <c r="Q68" s="29">
        <v>378</v>
      </c>
      <c r="R68" s="28" t="s">
        <v>219</v>
      </c>
      <c r="S68" s="28" t="s">
        <v>288</v>
      </c>
      <c r="T68" s="25"/>
    </row>
    <row r="69" s="3" customFormat="1" ht="94.5" customHeight="1" spans="1:20">
      <c r="A69" s="22"/>
      <c r="B69" s="31" t="s">
        <v>289</v>
      </c>
      <c r="C69" s="28" t="s">
        <v>290</v>
      </c>
      <c r="D69" s="29" t="s">
        <v>96</v>
      </c>
      <c r="E69" s="29" t="s">
        <v>291</v>
      </c>
      <c r="F69" s="29" t="s">
        <v>72</v>
      </c>
      <c r="G69" s="25" t="s">
        <v>217</v>
      </c>
      <c r="H69" s="25" t="s">
        <v>218</v>
      </c>
      <c r="I69" s="48">
        <v>13571786205</v>
      </c>
      <c r="J69" s="43">
        <v>8</v>
      </c>
      <c r="K69" s="43"/>
      <c r="L69" s="43">
        <v>8</v>
      </c>
      <c r="M69" s="43"/>
      <c r="N69" s="43"/>
      <c r="O69" s="29">
        <v>15</v>
      </c>
      <c r="P69" s="29">
        <v>55</v>
      </c>
      <c r="Q69" s="29">
        <v>152</v>
      </c>
      <c r="R69" s="28" t="s">
        <v>292</v>
      </c>
      <c r="S69" s="28" t="s">
        <v>293</v>
      </c>
      <c r="T69" s="25"/>
    </row>
    <row r="70" s="3" customFormat="1" ht="65.25" customHeight="1" spans="1:20">
      <c r="A70" s="22"/>
      <c r="B70" s="31" t="s">
        <v>294</v>
      </c>
      <c r="C70" s="29" t="s">
        <v>295</v>
      </c>
      <c r="D70" s="29" t="s">
        <v>96</v>
      </c>
      <c r="E70" s="29" t="s">
        <v>97</v>
      </c>
      <c r="F70" s="29" t="s">
        <v>72</v>
      </c>
      <c r="G70" s="25" t="s">
        <v>217</v>
      </c>
      <c r="H70" s="25" t="s">
        <v>218</v>
      </c>
      <c r="I70" s="48">
        <v>13571786205</v>
      </c>
      <c r="J70" s="43">
        <v>8</v>
      </c>
      <c r="K70" s="43">
        <v>8</v>
      </c>
      <c r="L70" s="43"/>
      <c r="M70" s="43"/>
      <c r="N70" s="43"/>
      <c r="O70" s="29">
        <v>93</v>
      </c>
      <c r="P70" s="29">
        <v>295</v>
      </c>
      <c r="Q70" s="29">
        <v>295</v>
      </c>
      <c r="R70" s="28" t="s">
        <v>219</v>
      </c>
      <c r="S70" s="29" t="s">
        <v>235</v>
      </c>
      <c r="T70" s="25"/>
    </row>
    <row r="71" s="3" customFormat="1" ht="65.25" customHeight="1" spans="1:20">
      <c r="A71" s="22"/>
      <c r="B71" s="31" t="s">
        <v>296</v>
      </c>
      <c r="C71" s="29" t="s">
        <v>297</v>
      </c>
      <c r="D71" s="25" t="s">
        <v>96</v>
      </c>
      <c r="E71" s="29" t="s">
        <v>298</v>
      </c>
      <c r="F71" s="25" t="s">
        <v>72</v>
      </c>
      <c r="G71" s="25" t="s">
        <v>217</v>
      </c>
      <c r="H71" s="25" t="s">
        <v>218</v>
      </c>
      <c r="I71" s="48">
        <v>13571786205</v>
      </c>
      <c r="J71" s="45">
        <v>137</v>
      </c>
      <c r="K71" s="43">
        <v>137</v>
      </c>
      <c r="L71" s="43"/>
      <c r="M71" s="43"/>
      <c r="N71" s="43"/>
      <c r="O71" s="25">
        <v>21</v>
      </c>
      <c r="P71" s="25">
        <v>74</v>
      </c>
      <c r="Q71" s="25">
        <v>215</v>
      </c>
      <c r="R71" s="24" t="s">
        <v>219</v>
      </c>
      <c r="S71" s="29" t="s">
        <v>235</v>
      </c>
      <c r="T71" s="25"/>
    </row>
    <row r="72" s="3" customFormat="1" ht="65.25" customHeight="1" spans="1:20">
      <c r="A72" s="22"/>
      <c r="B72" s="31" t="s">
        <v>299</v>
      </c>
      <c r="C72" s="29" t="s">
        <v>300</v>
      </c>
      <c r="D72" s="25" t="s">
        <v>96</v>
      </c>
      <c r="E72" s="29" t="s">
        <v>291</v>
      </c>
      <c r="F72" s="25" t="s">
        <v>72</v>
      </c>
      <c r="G72" s="25" t="s">
        <v>217</v>
      </c>
      <c r="H72" s="25" t="s">
        <v>218</v>
      </c>
      <c r="I72" s="48">
        <v>13571786205</v>
      </c>
      <c r="J72" s="45">
        <v>35</v>
      </c>
      <c r="K72" s="43">
        <v>35</v>
      </c>
      <c r="L72" s="43"/>
      <c r="M72" s="43"/>
      <c r="N72" s="43"/>
      <c r="O72" s="25">
        <v>11</v>
      </c>
      <c r="P72" s="25">
        <v>36</v>
      </c>
      <c r="Q72" s="25">
        <v>257</v>
      </c>
      <c r="R72" s="24" t="s">
        <v>219</v>
      </c>
      <c r="S72" s="29" t="s">
        <v>235</v>
      </c>
      <c r="T72" s="25"/>
    </row>
    <row r="73" s="3" customFormat="1" ht="65.25" customHeight="1" spans="1:20">
      <c r="A73" s="22"/>
      <c r="B73" s="31" t="s">
        <v>301</v>
      </c>
      <c r="C73" s="29" t="s">
        <v>302</v>
      </c>
      <c r="D73" s="25" t="s">
        <v>96</v>
      </c>
      <c r="E73" s="29" t="s">
        <v>287</v>
      </c>
      <c r="F73" s="25" t="s">
        <v>72</v>
      </c>
      <c r="G73" s="25" t="s">
        <v>217</v>
      </c>
      <c r="H73" s="25" t="s">
        <v>218</v>
      </c>
      <c r="I73" s="48">
        <v>13571786205</v>
      </c>
      <c r="J73" s="45">
        <v>53</v>
      </c>
      <c r="K73" s="43">
        <v>53</v>
      </c>
      <c r="L73" s="43"/>
      <c r="M73" s="43"/>
      <c r="N73" s="43"/>
      <c r="O73" s="25">
        <v>8</v>
      </c>
      <c r="P73" s="25">
        <v>33</v>
      </c>
      <c r="Q73" s="25">
        <v>158</v>
      </c>
      <c r="R73" s="24" t="s">
        <v>219</v>
      </c>
      <c r="S73" s="29" t="s">
        <v>235</v>
      </c>
      <c r="T73" s="25"/>
    </row>
    <row r="74" s="3" customFormat="1" ht="71.25" customHeight="1" spans="1:20">
      <c r="A74" s="22"/>
      <c r="B74" s="31" t="s">
        <v>303</v>
      </c>
      <c r="C74" s="29" t="s">
        <v>300</v>
      </c>
      <c r="D74" s="25" t="s">
        <v>96</v>
      </c>
      <c r="E74" s="29" t="s">
        <v>304</v>
      </c>
      <c r="F74" s="25" t="s">
        <v>72</v>
      </c>
      <c r="G74" s="25" t="s">
        <v>217</v>
      </c>
      <c r="H74" s="25" t="s">
        <v>218</v>
      </c>
      <c r="I74" s="48">
        <v>13571786205</v>
      </c>
      <c r="J74" s="45">
        <v>35</v>
      </c>
      <c r="K74" s="43">
        <v>35</v>
      </c>
      <c r="L74" s="43"/>
      <c r="M74" s="43"/>
      <c r="N74" s="43"/>
      <c r="O74" s="25">
        <v>6</v>
      </c>
      <c r="P74" s="25">
        <v>31</v>
      </c>
      <c r="Q74" s="25">
        <v>168</v>
      </c>
      <c r="R74" s="24" t="s">
        <v>219</v>
      </c>
      <c r="S74" s="29" t="s">
        <v>235</v>
      </c>
      <c r="T74" s="25"/>
    </row>
    <row r="75" s="3" customFormat="1" ht="65.25" customHeight="1" spans="1:20">
      <c r="A75" s="22"/>
      <c r="B75" s="31" t="s">
        <v>305</v>
      </c>
      <c r="C75" s="28" t="s">
        <v>306</v>
      </c>
      <c r="D75" s="25" t="s">
        <v>137</v>
      </c>
      <c r="E75" s="25" t="s">
        <v>141</v>
      </c>
      <c r="F75" s="25" t="s">
        <v>72</v>
      </c>
      <c r="G75" s="25" t="s">
        <v>217</v>
      </c>
      <c r="H75" s="25" t="s">
        <v>307</v>
      </c>
      <c r="I75" s="48">
        <v>13892723908</v>
      </c>
      <c r="J75" s="45">
        <v>11</v>
      </c>
      <c r="K75" s="43"/>
      <c r="L75" s="43">
        <v>11</v>
      </c>
      <c r="M75" s="43"/>
      <c r="N75" s="43"/>
      <c r="O75" s="25">
        <v>6</v>
      </c>
      <c r="P75" s="25">
        <v>19</v>
      </c>
      <c r="Q75" s="25">
        <v>136</v>
      </c>
      <c r="R75" s="24" t="s">
        <v>219</v>
      </c>
      <c r="S75" s="29" t="s">
        <v>308</v>
      </c>
      <c r="T75" s="25"/>
    </row>
    <row r="76" s="3" customFormat="1" ht="65.25" customHeight="1" spans="1:20">
      <c r="A76" s="22"/>
      <c r="B76" s="31" t="s">
        <v>309</v>
      </c>
      <c r="C76" s="28" t="s">
        <v>310</v>
      </c>
      <c r="D76" s="25" t="s">
        <v>137</v>
      </c>
      <c r="E76" s="25" t="s">
        <v>141</v>
      </c>
      <c r="F76" s="25" t="s">
        <v>72</v>
      </c>
      <c r="G76" s="25" t="s">
        <v>217</v>
      </c>
      <c r="H76" s="25" t="s">
        <v>307</v>
      </c>
      <c r="I76" s="48">
        <v>13892723908</v>
      </c>
      <c r="J76" s="45">
        <v>140</v>
      </c>
      <c r="K76" s="43"/>
      <c r="L76" s="43">
        <v>140</v>
      </c>
      <c r="M76" s="43"/>
      <c r="N76" s="43"/>
      <c r="O76" s="25">
        <v>12</v>
      </c>
      <c r="P76" s="25">
        <v>39</v>
      </c>
      <c r="Q76" s="25">
        <v>136</v>
      </c>
      <c r="R76" s="24" t="s">
        <v>219</v>
      </c>
      <c r="S76" s="28" t="s">
        <v>311</v>
      </c>
      <c r="T76" s="25"/>
    </row>
    <row r="77" s="3" customFormat="1" ht="65.25" customHeight="1" spans="1:20">
      <c r="A77" s="22"/>
      <c r="B77" s="31" t="s">
        <v>312</v>
      </c>
      <c r="C77" s="28" t="s">
        <v>313</v>
      </c>
      <c r="D77" s="25" t="s">
        <v>137</v>
      </c>
      <c r="E77" s="25" t="s">
        <v>141</v>
      </c>
      <c r="F77" s="25" t="s">
        <v>72</v>
      </c>
      <c r="G77" s="25" t="s">
        <v>217</v>
      </c>
      <c r="H77" s="25" t="s">
        <v>307</v>
      </c>
      <c r="I77" s="48">
        <v>13892723908</v>
      </c>
      <c r="J77" s="45">
        <v>160</v>
      </c>
      <c r="K77" s="43"/>
      <c r="L77" s="43">
        <v>160</v>
      </c>
      <c r="M77" s="43"/>
      <c r="N77" s="43"/>
      <c r="O77" s="25">
        <v>12</v>
      </c>
      <c r="P77" s="25">
        <v>39</v>
      </c>
      <c r="Q77" s="25">
        <v>136</v>
      </c>
      <c r="R77" s="24" t="s">
        <v>219</v>
      </c>
      <c r="S77" s="28" t="s">
        <v>314</v>
      </c>
      <c r="T77" s="25"/>
    </row>
    <row r="78" s="3" customFormat="1" ht="65.25" customHeight="1" spans="1:20">
      <c r="A78" s="22"/>
      <c r="B78" s="31" t="s">
        <v>315</v>
      </c>
      <c r="C78" s="29" t="s">
        <v>260</v>
      </c>
      <c r="D78" s="25" t="s">
        <v>137</v>
      </c>
      <c r="E78" s="29" t="s">
        <v>316</v>
      </c>
      <c r="F78" s="25" t="s">
        <v>72</v>
      </c>
      <c r="G78" s="25" t="s">
        <v>217</v>
      </c>
      <c r="H78" s="25" t="s">
        <v>307</v>
      </c>
      <c r="I78" s="48">
        <v>13892723908</v>
      </c>
      <c r="J78" s="45">
        <v>25</v>
      </c>
      <c r="K78" s="43">
        <v>25</v>
      </c>
      <c r="L78" s="43"/>
      <c r="M78" s="43"/>
      <c r="N78" s="43"/>
      <c r="O78" s="25">
        <v>13</v>
      </c>
      <c r="P78" s="25">
        <v>42</v>
      </c>
      <c r="Q78" s="25">
        <v>215</v>
      </c>
      <c r="R78" s="24" t="s">
        <v>219</v>
      </c>
      <c r="S78" s="29" t="s">
        <v>235</v>
      </c>
      <c r="T78" s="25"/>
    </row>
    <row r="79" s="3" customFormat="1" ht="65.25" customHeight="1" spans="1:20">
      <c r="A79" s="22"/>
      <c r="B79" s="31" t="s">
        <v>317</v>
      </c>
      <c r="C79" s="29" t="s">
        <v>318</v>
      </c>
      <c r="D79" s="25" t="s">
        <v>137</v>
      </c>
      <c r="E79" s="29" t="s">
        <v>319</v>
      </c>
      <c r="F79" s="25" t="s">
        <v>72</v>
      </c>
      <c r="G79" s="25" t="s">
        <v>217</v>
      </c>
      <c r="H79" s="25" t="s">
        <v>307</v>
      </c>
      <c r="I79" s="48">
        <v>13892723908</v>
      </c>
      <c r="J79" s="45">
        <v>26</v>
      </c>
      <c r="K79" s="43">
        <v>26</v>
      </c>
      <c r="L79" s="43"/>
      <c r="M79" s="43"/>
      <c r="N79" s="43"/>
      <c r="O79" s="25">
        <v>11</v>
      </c>
      <c r="P79" s="25">
        <v>35</v>
      </c>
      <c r="Q79" s="25">
        <v>105</v>
      </c>
      <c r="R79" s="24" t="s">
        <v>219</v>
      </c>
      <c r="S79" s="29" t="s">
        <v>235</v>
      </c>
      <c r="T79" s="25"/>
    </row>
    <row r="80" s="3" customFormat="1" ht="65.25" customHeight="1" spans="1:20">
      <c r="A80" s="22"/>
      <c r="B80" s="31" t="s">
        <v>320</v>
      </c>
      <c r="C80" s="29" t="s">
        <v>240</v>
      </c>
      <c r="D80" s="25" t="s">
        <v>137</v>
      </c>
      <c r="E80" s="29" t="s">
        <v>141</v>
      </c>
      <c r="F80" s="25" t="s">
        <v>72</v>
      </c>
      <c r="G80" s="25" t="s">
        <v>217</v>
      </c>
      <c r="H80" s="25" t="s">
        <v>307</v>
      </c>
      <c r="I80" s="48">
        <v>13892723908</v>
      </c>
      <c r="J80" s="45">
        <v>13</v>
      </c>
      <c r="K80" s="43">
        <v>13</v>
      </c>
      <c r="L80" s="43"/>
      <c r="M80" s="43"/>
      <c r="N80" s="43"/>
      <c r="O80" s="25">
        <v>21</v>
      </c>
      <c r="P80" s="25">
        <v>75</v>
      </c>
      <c r="Q80" s="25">
        <v>245</v>
      </c>
      <c r="R80" s="24" t="s">
        <v>219</v>
      </c>
      <c r="S80" s="29" t="s">
        <v>235</v>
      </c>
      <c r="T80" s="25"/>
    </row>
    <row r="81" s="3" customFormat="1" ht="65.25" customHeight="1" spans="1:20">
      <c r="A81" s="22"/>
      <c r="B81" s="31" t="s">
        <v>321</v>
      </c>
      <c r="C81" s="29" t="s">
        <v>300</v>
      </c>
      <c r="D81" s="25" t="s">
        <v>91</v>
      </c>
      <c r="E81" s="29" t="s">
        <v>322</v>
      </c>
      <c r="F81" s="25" t="s">
        <v>72</v>
      </c>
      <c r="G81" s="25" t="s">
        <v>217</v>
      </c>
      <c r="H81" s="25" t="s">
        <v>307</v>
      </c>
      <c r="I81" s="48">
        <v>13892723908</v>
      </c>
      <c r="J81" s="45">
        <v>39</v>
      </c>
      <c r="K81" s="43">
        <v>39</v>
      </c>
      <c r="L81" s="43"/>
      <c r="M81" s="43"/>
      <c r="N81" s="43"/>
      <c r="O81" s="25">
        <v>27</v>
      </c>
      <c r="P81" s="25">
        <v>86</v>
      </c>
      <c r="Q81" s="25">
        <v>412</v>
      </c>
      <c r="R81" s="24" t="s">
        <v>219</v>
      </c>
      <c r="S81" s="29" t="s">
        <v>235</v>
      </c>
      <c r="T81" s="25"/>
    </row>
    <row r="82" s="3" customFormat="1" ht="65.25" customHeight="1" spans="1:20">
      <c r="A82" s="22"/>
      <c r="B82" s="31" t="s">
        <v>323</v>
      </c>
      <c r="C82" s="29" t="s">
        <v>240</v>
      </c>
      <c r="D82" s="25" t="s">
        <v>91</v>
      </c>
      <c r="E82" s="29" t="s">
        <v>324</v>
      </c>
      <c r="F82" s="25" t="s">
        <v>72</v>
      </c>
      <c r="G82" s="25" t="s">
        <v>217</v>
      </c>
      <c r="H82" s="25" t="s">
        <v>307</v>
      </c>
      <c r="I82" s="48">
        <v>13892723908</v>
      </c>
      <c r="J82" s="45">
        <v>13</v>
      </c>
      <c r="K82" s="43">
        <v>13</v>
      </c>
      <c r="L82" s="43"/>
      <c r="M82" s="43"/>
      <c r="N82" s="43"/>
      <c r="O82" s="25">
        <v>11</v>
      </c>
      <c r="P82" s="25">
        <v>42</v>
      </c>
      <c r="Q82" s="25">
        <v>358</v>
      </c>
      <c r="R82" s="24" t="s">
        <v>219</v>
      </c>
      <c r="S82" s="29" t="s">
        <v>235</v>
      </c>
      <c r="T82" s="25"/>
    </row>
    <row r="83" s="3" customFormat="1" ht="65.25" customHeight="1" spans="1:20">
      <c r="A83" s="22"/>
      <c r="B83" s="31" t="s">
        <v>325</v>
      </c>
      <c r="C83" s="29" t="s">
        <v>326</v>
      </c>
      <c r="D83" s="25" t="s">
        <v>91</v>
      </c>
      <c r="E83" s="29" t="s">
        <v>327</v>
      </c>
      <c r="F83" s="25" t="s">
        <v>72</v>
      </c>
      <c r="G83" s="25" t="s">
        <v>217</v>
      </c>
      <c r="H83" s="25" t="s">
        <v>307</v>
      </c>
      <c r="I83" s="48">
        <v>13892723908</v>
      </c>
      <c r="J83" s="45">
        <v>28</v>
      </c>
      <c r="K83" s="43">
        <v>28</v>
      </c>
      <c r="L83" s="43"/>
      <c r="M83" s="43"/>
      <c r="N83" s="43"/>
      <c r="O83" s="25">
        <v>13</v>
      </c>
      <c r="P83" s="25">
        <v>47</v>
      </c>
      <c r="Q83" s="25">
        <v>256</v>
      </c>
      <c r="R83" s="24" t="s">
        <v>219</v>
      </c>
      <c r="S83" s="29" t="s">
        <v>235</v>
      </c>
      <c r="T83" s="25"/>
    </row>
    <row r="84" s="3" customFormat="1" ht="65.25" customHeight="1" spans="1:20">
      <c r="A84" s="22"/>
      <c r="B84" s="31" t="s">
        <v>328</v>
      </c>
      <c r="C84" s="29" t="s">
        <v>326</v>
      </c>
      <c r="D84" s="25" t="s">
        <v>91</v>
      </c>
      <c r="E84" s="29" t="s">
        <v>329</v>
      </c>
      <c r="F84" s="25" t="s">
        <v>72</v>
      </c>
      <c r="G84" s="25" t="s">
        <v>217</v>
      </c>
      <c r="H84" s="25" t="s">
        <v>307</v>
      </c>
      <c r="I84" s="48">
        <v>13892723908</v>
      </c>
      <c r="J84" s="45">
        <v>28</v>
      </c>
      <c r="K84" s="43">
        <v>28</v>
      </c>
      <c r="L84" s="43"/>
      <c r="M84" s="43"/>
      <c r="N84" s="43"/>
      <c r="O84" s="25">
        <v>7</v>
      </c>
      <c r="P84" s="25">
        <v>29</v>
      </c>
      <c r="Q84" s="25">
        <v>108</v>
      </c>
      <c r="R84" s="24" t="s">
        <v>219</v>
      </c>
      <c r="S84" s="29" t="s">
        <v>235</v>
      </c>
      <c r="T84" s="25"/>
    </row>
    <row r="85" s="3" customFormat="1" ht="65.25" customHeight="1" spans="1:20">
      <c r="A85" s="22"/>
      <c r="B85" s="31" t="s">
        <v>330</v>
      </c>
      <c r="C85" s="29" t="s">
        <v>331</v>
      </c>
      <c r="D85" s="25" t="s">
        <v>91</v>
      </c>
      <c r="E85" s="29" t="s">
        <v>332</v>
      </c>
      <c r="F85" s="25" t="s">
        <v>72</v>
      </c>
      <c r="G85" s="25" t="s">
        <v>217</v>
      </c>
      <c r="H85" s="25" t="s">
        <v>307</v>
      </c>
      <c r="I85" s="48">
        <v>13892723908</v>
      </c>
      <c r="J85" s="45">
        <v>18</v>
      </c>
      <c r="K85" s="43">
        <v>18</v>
      </c>
      <c r="L85" s="43"/>
      <c r="M85" s="43"/>
      <c r="N85" s="43"/>
      <c r="O85" s="25">
        <v>7</v>
      </c>
      <c r="P85" s="25">
        <v>32</v>
      </c>
      <c r="Q85" s="25">
        <v>114</v>
      </c>
      <c r="R85" s="24" t="s">
        <v>219</v>
      </c>
      <c r="S85" s="29" t="s">
        <v>235</v>
      </c>
      <c r="T85" s="25"/>
    </row>
    <row r="86" s="3" customFormat="1" ht="65.25" customHeight="1" spans="1:20">
      <c r="A86" s="22"/>
      <c r="B86" s="31" t="s">
        <v>333</v>
      </c>
      <c r="C86" s="29" t="s">
        <v>300</v>
      </c>
      <c r="D86" s="25" t="s">
        <v>91</v>
      </c>
      <c r="E86" s="29" t="s">
        <v>334</v>
      </c>
      <c r="F86" s="25" t="s">
        <v>72</v>
      </c>
      <c r="G86" s="25" t="s">
        <v>217</v>
      </c>
      <c r="H86" s="25" t="s">
        <v>307</v>
      </c>
      <c r="I86" s="48">
        <v>13892723908</v>
      </c>
      <c r="J86" s="45">
        <v>35</v>
      </c>
      <c r="K86" s="43">
        <v>35</v>
      </c>
      <c r="L86" s="43"/>
      <c r="M86" s="43"/>
      <c r="N86" s="43"/>
      <c r="O86" s="25">
        <v>6</v>
      </c>
      <c r="P86" s="25">
        <v>19</v>
      </c>
      <c r="Q86" s="25">
        <v>57</v>
      </c>
      <c r="R86" s="24" t="s">
        <v>219</v>
      </c>
      <c r="S86" s="29" t="s">
        <v>235</v>
      </c>
      <c r="T86" s="25"/>
    </row>
    <row r="87" s="3" customFormat="1" ht="65.25" customHeight="1" spans="1:20">
      <c r="A87" s="22"/>
      <c r="B87" s="31" t="s">
        <v>335</v>
      </c>
      <c r="C87" s="29" t="s">
        <v>336</v>
      </c>
      <c r="D87" s="25" t="s">
        <v>91</v>
      </c>
      <c r="E87" s="29" t="s">
        <v>337</v>
      </c>
      <c r="F87" s="25" t="s">
        <v>72</v>
      </c>
      <c r="G87" s="25" t="s">
        <v>217</v>
      </c>
      <c r="H87" s="25" t="s">
        <v>307</v>
      </c>
      <c r="I87" s="48">
        <v>13892723908</v>
      </c>
      <c r="J87" s="45">
        <v>14</v>
      </c>
      <c r="K87" s="43">
        <v>14</v>
      </c>
      <c r="L87" s="43"/>
      <c r="M87" s="43"/>
      <c r="N87" s="43"/>
      <c r="O87" s="25">
        <v>12</v>
      </c>
      <c r="P87" s="25">
        <v>45</v>
      </c>
      <c r="Q87" s="25">
        <v>105</v>
      </c>
      <c r="R87" s="24" t="s">
        <v>219</v>
      </c>
      <c r="S87" s="29" t="s">
        <v>235</v>
      </c>
      <c r="T87" s="25"/>
    </row>
    <row r="88" s="3" customFormat="1" ht="65.25" customHeight="1" spans="1:20">
      <c r="A88" s="22"/>
      <c r="B88" s="31" t="s">
        <v>338</v>
      </c>
      <c r="C88" s="29" t="s">
        <v>240</v>
      </c>
      <c r="D88" s="25" t="s">
        <v>91</v>
      </c>
      <c r="E88" s="29" t="s">
        <v>339</v>
      </c>
      <c r="F88" s="25" t="s">
        <v>72</v>
      </c>
      <c r="G88" s="25" t="s">
        <v>217</v>
      </c>
      <c r="H88" s="25" t="s">
        <v>307</v>
      </c>
      <c r="I88" s="48">
        <v>13892723908</v>
      </c>
      <c r="J88" s="45">
        <v>13</v>
      </c>
      <c r="K88" s="43">
        <v>13</v>
      </c>
      <c r="L88" s="43"/>
      <c r="M88" s="43"/>
      <c r="N88" s="43"/>
      <c r="O88" s="25">
        <v>11</v>
      </c>
      <c r="P88" s="25">
        <v>36</v>
      </c>
      <c r="Q88" s="25">
        <v>247</v>
      </c>
      <c r="R88" s="24" t="s">
        <v>219</v>
      </c>
      <c r="S88" s="29" t="s">
        <v>235</v>
      </c>
      <c r="T88" s="25"/>
    </row>
    <row r="89" s="3" customFormat="1" ht="65.25" customHeight="1" spans="1:20">
      <c r="A89" s="22"/>
      <c r="B89" s="31" t="s">
        <v>340</v>
      </c>
      <c r="C89" s="29" t="s">
        <v>300</v>
      </c>
      <c r="D89" s="25" t="s">
        <v>187</v>
      </c>
      <c r="E89" s="29" t="s">
        <v>196</v>
      </c>
      <c r="F89" s="25" t="s">
        <v>72</v>
      </c>
      <c r="G89" s="25" t="s">
        <v>217</v>
      </c>
      <c r="H89" s="25" t="s">
        <v>307</v>
      </c>
      <c r="I89" s="48">
        <v>13892723908</v>
      </c>
      <c r="J89" s="45">
        <v>45</v>
      </c>
      <c r="K89" s="43">
        <v>45</v>
      </c>
      <c r="L89" s="43"/>
      <c r="M89" s="43"/>
      <c r="N89" s="43"/>
      <c r="O89" s="25">
        <v>15</v>
      </c>
      <c r="P89" s="25">
        <v>42</v>
      </c>
      <c r="Q89" s="25">
        <v>155</v>
      </c>
      <c r="R89" s="24" t="s">
        <v>219</v>
      </c>
      <c r="S89" s="29" t="s">
        <v>235</v>
      </c>
      <c r="T89" s="25"/>
    </row>
    <row r="90" s="2" customFormat="1" customHeight="1" spans="1:20">
      <c r="A90" s="21" t="s">
        <v>341</v>
      </c>
      <c r="B90" s="23"/>
      <c r="C90" s="24"/>
      <c r="D90" s="25"/>
      <c r="E90" s="25"/>
      <c r="F90" s="25"/>
      <c r="G90" s="25"/>
      <c r="H90" s="25"/>
      <c r="I90" s="25"/>
      <c r="J90" s="45">
        <v>1364</v>
      </c>
      <c r="K90" s="43"/>
      <c r="L90" s="43">
        <v>1364</v>
      </c>
      <c r="M90" s="43"/>
      <c r="N90" s="43"/>
      <c r="O90" s="25"/>
      <c r="P90" s="25"/>
      <c r="Q90" s="25"/>
      <c r="R90" s="24"/>
      <c r="S90" s="25"/>
      <c r="T90" s="20"/>
    </row>
    <row r="91" s="3" customFormat="1" ht="75" customHeight="1" spans="1:20">
      <c r="A91" s="22"/>
      <c r="B91" s="23" t="s">
        <v>342</v>
      </c>
      <c r="C91" s="24" t="s">
        <v>343</v>
      </c>
      <c r="D91" s="25" t="s">
        <v>70</v>
      </c>
      <c r="E91" s="25" t="s">
        <v>71</v>
      </c>
      <c r="F91" s="25" t="s">
        <v>72</v>
      </c>
      <c r="G91" s="25" t="s">
        <v>217</v>
      </c>
      <c r="H91" s="25" t="s">
        <v>218</v>
      </c>
      <c r="I91" s="48">
        <v>13571786205</v>
      </c>
      <c r="J91" s="45">
        <v>70</v>
      </c>
      <c r="K91" s="43"/>
      <c r="L91" s="43">
        <v>70</v>
      </c>
      <c r="M91" s="43"/>
      <c r="N91" s="43"/>
      <c r="O91" s="25">
        <v>15</v>
      </c>
      <c r="P91" s="25">
        <v>37</v>
      </c>
      <c r="Q91" s="25">
        <v>130</v>
      </c>
      <c r="R91" s="24" t="s">
        <v>219</v>
      </c>
      <c r="S91" s="24" t="s">
        <v>344</v>
      </c>
      <c r="T91" s="25"/>
    </row>
    <row r="92" s="3" customFormat="1" ht="75" customHeight="1" spans="1:20">
      <c r="A92" s="22"/>
      <c r="B92" s="23" t="s">
        <v>345</v>
      </c>
      <c r="C92" s="24" t="s">
        <v>346</v>
      </c>
      <c r="D92" s="25" t="s">
        <v>70</v>
      </c>
      <c r="E92" s="25" t="s">
        <v>123</v>
      </c>
      <c r="F92" s="25" t="s">
        <v>72</v>
      </c>
      <c r="G92" s="25" t="s">
        <v>217</v>
      </c>
      <c r="H92" s="25" t="s">
        <v>218</v>
      </c>
      <c r="I92" s="48">
        <v>13571786205</v>
      </c>
      <c r="J92" s="45">
        <v>35</v>
      </c>
      <c r="K92" s="43"/>
      <c r="L92" s="43">
        <v>35</v>
      </c>
      <c r="M92" s="43"/>
      <c r="N92" s="43"/>
      <c r="O92" s="25">
        <v>5</v>
      </c>
      <c r="P92" s="25">
        <v>18</v>
      </c>
      <c r="Q92" s="25">
        <v>150</v>
      </c>
      <c r="R92" s="24" t="s">
        <v>219</v>
      </c>
      <c r="S92" s="24" t="s">
        <v>347</v>
      </c>
      <c r="T92" s="25"/>
    </row>
    <row r="93" s="3" customFormat="1" ht="75" customHeight="1" spans="1:20">
      <c r="A93" s="22"/>
      <c r="B93" s="36" t="s">
        <v>348</v>
      </c>
      <c r="C93" s="37" t="s">
        <v>349</v>
      </c>
      <c r="D93" s="25" t="s">
        <v>70</v>
      </c>
      <c r="E93" s="56" t="s">
        <v>350</v>
      </c>
      <c r="F93" s="25" t="s">
        <v>72</v>
      </c>
      <c r="G93" s="25" t="s">
        <v>217</v>
      </c>
      <c r="H93" s="25" t="s">
        <v>218</v>
      </c>
      <c r="I93" s="48">
        <v>13571786205</v>
      </c>
      <c r="J93" s="45">
        <v>42</v>
      </c>
      <c r="K93" s="43"/>
      <c r="L93" s="43">
        <v>42</v>
      </c>
      <c r="M93" s="43"/>
      <c r="N93" s="43"/>
      <c r="O93" s="25">
        <v>42</v>
      </c>
      <c r="P93" s="25">
        <v>101</v>
      </c>
      <c r="Q93" s="25">
        <v>619</v>
      </c>
      <c r="R93" s="24" t="s">
        <v>219</v>
      </c>
      <c r="S93" s="24" t="s">
        <v>351</v>
      </c>
      <c r="T93" s="25"/>
    </row>
    <row r="94" s="3" customFormat="1" ht="75" customHeight="1" spans="1:20">
      <c r="A94" s="22"/>
      <c r="B94" s="36" t="s">
        <v>352</v>
      </c>
      <c r="C94" s="57" t="s">
        <v>353</v>
      </c>
      <c r="D94" s="25" t="s">
        <v>70</v>
      </c>
      <c r="E94" s="56" t="s">
        <v>350</v>
      </c>
      <c r="F94" s="25" t="s">
        <v>72</v>
      </c>
      <c r="G94" s="25" t="s">
        <v>217</v>
      </c>
      <c r="H94" s="25" t="s">
        <v>218</v>
      </c>
      <c r="I94" s="48">
        <v>13571786205</v>
      </c>
      <c r="J94" s="45">
        <v>26</v>
      </c>
      <c r="K94" s="43"/>
      <c r="L94" s="43">
        <v>26</v>
      </c>
      <c r="M94" s="43"/>
      <c r="N94" s="43"/>
      <c r="O94" s="25">
        <v>74</v>
      </c>
      <c r="P94" s="25">
        <v>284</v>
      </c>
      <c r="Q94" s="25">
        <v>1028</v>
      </c>
      <c r="R94" s="24" t="s">
        <v>219</v>
      </c>
      <c r="S94" s="24" t="s">
        <v>354</v>
      </c>
      <c r="T94" s="25"/>
    </row>
    <row r="95" s="3" customFormat="1" ht="65.25" customHeight="1" spans="1:20">
      <c r="A95" s="22"/>
      <c r="B95" s="31" t="s">
        <v>355</v>
      </c>
      <c r="C95" s="28" t="s">
        <v>356</v>
      </c>
      <c r="D95" s="29" t="s">
        <v>70</v>
      </c>
      <c r="E95" s="29" t="s">
        <v>263</v>
      </c>
      <c r="F95" s="25" t="s">
        <v>72</v>
      </c>
      <c r="G95" s="25" t="s">
        <v>217</v>
      </c>
      <c r="H95" s="25" t="s">
        <v>218</v>
      </c>
      <c r="I95" s="48">
        <v>13571786205</v>
      </c>
      <c r="J95" s="45">
        <v>40</v>
      </c>
      <c r="K95" s="43"/>
      <c r="L95" s="43">
        <v>40</v>
      </c>
      <c r="M95" s="43"/>
      <c r="N95" s="43"/>
      <c r="O95" s="25">
        <v>29</v>
      </c>
      <c r="P95" s="25">
        <v>93</v>
      </c>
      <c r="Q95" s="25">
        <v>316</v>
      </c>
      <c r="R95" s="24" t="s">
        <v>219</v>
      </c>
      <c r="S95" s="28" t="s">
        <v>357</v>
      </c>
      <c r="T95" s="25"/>
    </row>
    <row r="96" s="3" customFormat="1" ht="65.25" customHeight="1" spans="1:20">
      <c r="A96" s="22"/>
      <c r="B96" s="31" t="s">
        <v>358</v>
      </c>
      <c r="C96" s="28" t="s">
        <v>359</v>
      </c>
      <c r="D96" s="29" t="s">
        <v>70</v>
      </c>
      <c r="E96" s="29" t="s">
        <v>360</v>
      </c>
      <c r="F96" s="25" t="s">
        <v>72</v>
      </c>
      <c r="G96" s="25" t="s">
        <v>217</v>
      </c>
      <c r="H96" s="25" t="s">
        <v>218</v>
      </c>
      <c r="I96" s="48">
        <v>13571786205</v>
      </c>
      <c r="J96" s="45">
        <v>5</v>
      </c>
      <c r="K96" s="43"/>
      <c r="L96" s="43">
        <v>5</v>
      </c>
      <c r="M96" s="43"/>
      <c r="N96" s="43"/>
      <c r="O96" s="25">
        <v>33</v>
      </c>
      <c r="P96" s="25">
        <v>124</v>
      </c>
      <c r="Q96" s="25">
        <v>318</v>
      </c>
      <c r="R96" s="24" t="s">
        <v>219</v>
      </c>
      <c r="S96" s="25" t="s">
        <v>361</v>
      </c>
      <c r="T96" s="25"/>
    </row>
    <row r="97" s="3" customFormat="1" ht="65.25" customHeight="1" spans="1:20">
      <c r="A97" s="22"/>
      <c r="B97" s="31" t="s">
        <v>362</v>
      </c>
      <c r="C97" s="28" t="s">
        <v>363</v>
      </c>
      <c r="D97" s="25" t="s">
        <v>178</v>
      </c>
      <c r="E97" s="25" t="s">
        <v>179</v>
      </c>
      <c r="F97" s="25" t="s">
        <v>72</v>
      </c>
      <c r="G97" s="25" t="s">
        <v>217</v>
      </c>
      <c r="H97" s="25" t="s">
        <v>218</v>
      </c>
      <c r="I97" s="48">
        <v>13571786205</v>
      </c>
      <c r="J97" s="45">
        <v>270</v>
      </c>
      <c r="K97" s="43"/>
      <c r="L97" s="43">
        <v>270</v>
      </c>
      <c r="M97" s="43"/>
      <c r="N97" s="43"/>
      <c r="O97" s="25">
        <v>5</v>
      </c>
      <c r="P97" s="25">
        <v>20</v>
      </c>
      <c r="Q97" s="25">
        <v>364</v>
      </c>
      <c r="R97" s="24" t="s">
        <v>219</v>
      </c>
      <c r="S97" s="28" t="s">
        <v>364</v>
      </c>
      <c r="T97" s="25"/>
    </row>
    <row r="98" s="3" customFormat="1" ht="140.25" customHeight="1" spans="1:20">
      <c r="A98" s="22"/>
      <c r="B98" s="31" t="s">
        <v>365</v>
      </c>
      <c r="C98" s="28" t="s">
        <v>366</v>
      </c>
      <c r="D98" s="25" t="s">
        <v>178</v>
      </c>
      <c r="E98" s="25" t="s">
        <v>179</v>
      </c>
      <c r="F98" s="25" t="s">
        <v>72</v>
      </c>
      <c r="G98" s="25" t="s">
        <v>217</v>
      </c>
      <c r="H98" s="25" t="s">
        <v>218</v>
      </c>
      <c r="I98" s="48">
        <v>13571786205</v>
      </c>
      <c r="J98" s="45">
        <v>68</v>
      </c>
      <c r="K98" s="43"/>
      <c r="L98" s="43">
        <v>68</v>
      </c>
      <c r="M98" s="43"/>
      <c r="N98" s="43"/>
      <c r="O98" s="25">
        <v>66</v>
      </c>
      <c r="P98" s="25">
        <v>224</v>
      </c>
      <c r="Q98" s="25">
        <v>364</v>
      </c>
      <c r="R98" s="24" t="s">
        <v>219</v>
      </c>
      <c r="S98" s="28" t="s">
        <v>367</v>
      </c>
      <c r="T98" s="25"/>
    </row>
    <row r="99" s="3" customFormat="1" ht="85.5" customHeight="1" spans="1:20">
      <c r="A99" s="22"/>
      <c r="B99" s="31" t="s">
        <v>368</v>
      </c>
      <c r="C99" s="28" t="s">
        <v>369</v>
      </c>
      <c r="D99" s="25" t="s">
        <v>178</v>
      </c>
      <c r="E99" s="25" t="s">
        <v>179</v>
      </c>
      <c r="F99" s="25" t="s">
        <v>72</v>
      </c>
      <c r="G99" s="25" t="s">
        <v>217</v>
      </c>
      <c r="H99" s="25" t="s">
        <v>218</v>
      </c>
      <c r="I99" s="48">
        <v>13571786205</v>
      </c>
      <c r="J99" s="45">
        <v>36</v>
      </c>
      <c r="K99" s="43"/>
      <c r="L99" s="43">
        <v>36</v>
      </c>
      <c r="M99" s="43"/>
      <c r="N99" s="43"/>
      <c r="O99" s="25">
        <v>7</v>
      </c>
      <c r="P99" s="25">
        <v>24</v>
      </c>
      <c r="Q99" s="25">
        <v>364</v>
      </c>
      <c r="R99" s="24" t="s">
        <v>219</v>
      </c>
      <c r="S99" s="28" t="s">
        <v>370</v>
      </c>
      <c r="T99" s="25"/>
    </row>
    <row r="100" s="3" customFormat="1" ht="92.25" customHeight="1" spans="1:20">
      <c r="A100" s="22"/>
      <c r="B100" s="31" t="s">
        <v>371</v>
      </c>
      <c r="C100" s="28" t="s">
        <v>372</v>
      </c>
      <c r="D100" s="25" t="s">
        <v>178</v>
      </c>
      <c r="E100" s="29" t="s">
        <v>183</v>
      </c>
      <c r="F100" s="25" t="s">
        <v>72</v>
      </c>
      <c r="G100" s="25" t="s">
        <v>217</v>
      </c>
      <c r="H100" s="25" t="s">
        <v>218</v>
      </c>
      <c r="I100" s="48">
        <v>13571786205</v>
      </c>
      <c r="J100" s="45">
        <v>35</v>
      </c>
      <c r="K100" s="43"/>
      <c r="L100" s="43">
        <v>35</v>
      </c>
      <c r="M100" s="43"/>
      <c r="N100" s="43"/>
      <c r="O100" s="25">
        <v>42</v>
      </c>
      <c r="P100" s="25">
        <v>141</v>
      </c>
      <c r="Q100" s="25">
        <v>270</v>
      </c>
      <c r="R100" s="24" t="s">
        <v>219</v>
      </c>
      <c r="S100" s="28" t="s">
        <v>373</v>
      </c>
      <c r="T100" s="25"/>
    </row>
    <row r="101" s="3" customFormat="1" ht="69.95" customHeight="1" spans="1:20">
      <c r="A101" s="22"/>
      <c r="B101" s="31" t="s">
        <v>374</v>
      </c>
      <c r="C101" s="28" t="s">
        <v>375</v>
      </c>
      <c r="D101" s="25" t="s">
        <v>178</v>
      </c>
      <c r="E101" s="29" t="s">
        <v>284</v>
      </c>
      <c r="F101" s="25" t="s">
        <v>72</v>
      </c>
      <c r="G101" s="25" t="s">
        <v>217</v>
      </c>
      <c r="H101" s="25" t="s">
        <v>218</v>
      </c>
      <c r="I101" s="48">
        <v>13571786205</v>
      </c>
      <c r="J101" s="45">
        <v>70</v>
      </c>
      <c r="K101" s="43"/>
      <c r="L101" s="43">
        <v>70</v>
      </c>
      <c r="M101" s="43"/>
      <c r="N101" s="43"/>
      <c r="O101" s="25">
        <v>21</v>
      </c>
      <c r="P101" s="25">
        <v>73</v>
      </c>
      <c r="Q101" s="25">
        <v>364</v>
      </c>
      <c r="R101" s="24" t="s">
        <v>219</v>
      </c>
      <c r="S101" s="29" t="s">
        <v>376</v>
      </c>
      <c r="T101" s="25"/>
    </row>
    <row r="102" s="3" customFormat="1" ht="70.5" customHeight="1" spans="1:20">
      <c r="A102" s="22"/>
      <c r="B102" s="31" t="s">
        <v>377</v>
      </c>
      <c r="C102" s="28" t="s">
        <v>378</v>
      </c>
      <c r="D102" s="25" t="s">
        <v>178</v>
      </c>
      <c r="E102" s="29" t="s">
        <v>276</v>
      </c>
      <c r="F102" s="25" t="s">
        <v>72</v>
      </c>
      <c r="G102" s="25" t="s">
        <v>217</v>
      </c>
      <c r="H102" s="25" t="s">
        <v>218</v>
      </c>
      <c r="I102" s="48">
        <v>13571786205</v>
      </c>
      <c r="J102" s="45">
        <v>36</v>
      </c>
      <c r="K102" s="43"/>
      <c r="L102" s="43">
        <v>36</v>
      </c>
      <c r="M102" s="43"/>
      <c r="N102" s="43"/>
      <c r="O102" s="25">
        <v>9</v>
      </c>
      <c r="P102" s="25">
        <v>28</v>
      </c>
      <c r="Q102" s="25">
        <v>312</v>
      </c>
      <c r="R102" s="24" t="s">
        <v>219</v>
      </c>
      <c r="S102" s="29" t="s">
        <v>379</v>
      </c>
      <c r="T102" s="25"/>
    </row>
    <row r="103" s="3" customFormat="1" ht="95.25" customHeight="1" spans="1:20">
      <c r="A103" s="22"/>
      <c r="B103" s="31" t="s">
        <v>380</v>
      </c>
      <c r="C103" s="28" t="s">
        <v>381</v>
      </c>
      <c r="D103" s="25" t="s">
        <v>96</v>
      </c>
      <c r="E103" s="25" t="s">
        <v>304</v>
      </c>
      <c r="F103" s="25" t="s">
        <v>72</v>
      </c>
      <c r="G103" s="25" t="s">
        <v>217</v>
      </c>
      <c r="H103" s="25" t="s">
        <v>218</v>
      </c>
      <c r="I103" s="48">
        <v>13571786205</v>
      </c>
      <c r="J103" s="45">
        <v>10</v>
      </c>
      <c r="K103" s="43"/>
      <c r="L103" s="43">
        <v>10</v>
      </c>
      <c r="M103" s="43"/>
      <c r="N103" s="43"/>
      <c r="O103" s="25">
        <v>45</v>
      </c>
      <c r="P103" s="25">
        <v>142</v>
      </c>
      <c r="Q103" s="25">
        <v>468</v>
      </c>
      <c r="R103" s="24" t="s">
        <v>219</v>
      </c>
      <c r="S103" s="62" t="s">
        <v>382</v>
      </c>
      <c r="T103" s="25"/>
    </row>
    <row r="104" s="3" customFormat="1" ht="65.25" customHeight="1" spans="1:20">
      <c r="A104" s="22"/>
      <c r="B104" s="31" t="s">
        <v>383</v>
      </c>
      <c r="C104" s="28" t="s">
        <v>384</v>
      </c>
      <c r="D104" s="29" t="s">
        <v>96</v>
      </c>
      <c r="E104" s="29" t="s">
        <v>385</v>
      </c>
      <c r="F104" s="29" t="s">
        <v>72</v>
      </c>
      <c r="G104" s="25" t="s">
        <v>217</v>
      </c>
      <c r="H104" s="25" t="s">
        <v>218</v>
      </c>
      <c r="I104" s="48">
        <v>13571786205</v>
      </c>
      <c r="J104" s="43">
        <v>10</v>
      </c>
      <c r="K104" s="43"/>
      <c r="L104" s="43">
        <v>10</v>
      </c>
      <c r="M104" s="43"/>
      <c r="N104" s="43"/>
      <c r="O104" s="29">
        <v>73</v>
      </c>
      <c r="P104" s="29">
        <v>235</v>
      </c>
      <c r="Q104" s="29">
        <v>365</v>
      </c>
      <c r="R104" s="28" t="s">
        <v>219</v>
      </c>
      <c r="S104" s="29" t="s">
        <v>386</v>
      </c>
      <c r="T104" s="25"/>
    </row>
    <row r="105" s="3" customFormat="1" ht="65.25" customHeight="1" spans="1:20">
      <c r="A105" s="22"/>
      <c r="B105" s="31" t="s">
        <v>387</v>
      </c>
      <c r="C105" s="28" t="s">
        <v>388</v>
      </c>
      <c r="D105" s="29" t="s">
        <v>96</v>
      </c>
      <c r="E105" s="29" t="s">
        <v>298</v>
      </c>
      <c r="F105" s="25" t="s">
        <v>72</v>
      </c>
      <c r="G105" s="25" t="s">
        <v>217</v>
      </c>
      <c r="H105" s="25" t="s">
        <v>218</v>
      </c>
      <c r="I105" s="48">
        <v>13571786205</v>
      </c>
      <c r="J105" s="45">
        <v>20</v>
      </c>
      <c r="K105" s="43"/>
      <c r="L105" s="43">
        <v>20</v>
      </c>
      <c r="M105" s="43"/>
      <c r="N105" s="43"/>
      <c r="O105" s="25">
        <v>13</v>
      </c>
      <c r="P105" s="25">
        <v>56</v>
      </c>
      <c r="Q105" s="25">
        <v>365</v>
      </c>
      <c r="R105" s="24" t="s">
        <v>219</v>
      </c>
      <c r="S105" s="29" t="s">
        <v>389</v>
      </c>
      <c r="T105" s="25"/>
    </row>
    <row r="106" s="3" customFormat="1" ht="65.25" customHeight="1" spans="1:20">
      <c r="A106" s="22"/>
      <c r="B106" s="31" t="s">
        <v>390</v>
      </c>
      <c r="C106" s="28" t="s">
        <v>391</v>
      </c>
      <c r="D106" s="29" t="s">
        <v>96</v>
      </c>
      <c r="E106" s="29" t="s">
        <v>392</v>
      </c>
      <c r="F106" s="29" t="s">
        <v>72</v>
      </c>
      <c r="G106" s="25" t="s">
        <v>217</v>
      </c>
      <c r="H106" s="25" t="s">
        <v>218</v>
      </c>
      <c r="I106" s="48">
        <v>13571786205</v>
      </c>
      <c r="J106" s="43">
        <v>131</v>
      </c>
      <c r="K106" s="43"/>
      <c r="L106" s="43">
        <v>131</v>
      </c>
      <c r="M106" s="43"/>
      <c r="N106" s="43"/>
      <c r="O106" s="29">
        <v>134</v>
      </c>
      <c r="P106" s="29">
        <v>417</v>
      </c>
      <c r="Q106" s="29">
        <v>812</v>
      </c>
      <c r="R106" s="28" t="s">
        <v>219</v>
      </c>
      <c r="S106" s="28" t="s">
        <v>393</v>
      </c>
      <c r="T106" s="25"/>
    </row>
    <row r="107" s="3" customFormat="1" ht="65.25" customHeight="1" spans="1:20">
      <c r="A107" s="22"/>
      <c r="B107" s="31" t="s">
        <v>394</v>
      </c>
      <c r="C107" s="28" t="s">
        <v>395</v>
      </c>
      <c r="D107" s="29" t="s">
        <v>187</v>
      </c>
      <c r="E107" s="29" t="s">
        <v>396</v>
      </c>
      <c r="F107" s="25" t="s">
        <v>72</v>
      </c>
      <c r="G107" s="25" t="s">
        <v>217</v>
      </c>
      <c r="H107" s="25" t="s">
        <v>307</v>
      </c>
      <c r="I107" s="48">
        <v>13892723908</v>
      </c>
      <c r="J107" s="45">
        <v>380</v>
      </c>
      <c r="K107" s="43"/>
      <c r="L107" s="43">
        <v>380</v>
      </c>
      <c r="M107" s="43"/>
      <c r="N107" s="43"/>
      <c r="O107" s="25">
        <v>47</v>
      </c>
      <c r="P107" s="25">
        <v>156</v>
      </c>
      <c r="Q107" s="25">
        <v>712</v>
      </c>
      <c r="R107" s="24" t="s">
        <v>219</v>
      </c>
      <c r="S107" s="28" t="s">
        <v>231</v>
      </c>
      <c r="T107" s="25"/>
    </row>
    <row r="108" s="3" customFormat="1" ht="65.25" customHeight="1" spans="1:20">
      <c r="A108" s="22"/>
      <c r="B108" s="31" t="s">
        <v>397</v>
      </c>
      <c r="C108" s="28" t="s">
        <v>398</v>
      </c>
      <c r="D108" s="29" t="s">
        <v>187</v>
      </c>
      <c r="E108" s="29" t="s">
        <v>399</v>
      </c>
      <c r="F108" s="29" t="s">
        <v>72</v>
      </c>
      <c r="G108" s="25" t="s">
        <v>217</v>
      </c>
      <c r="H108" s="25" t="s">
        <v>307</v>
      </c>
      <c r="I108" s="48">
        <v>13892723908</v>
      </c>
      <c r="J108" s="45">
        <v>80</v>
      </c>
      <c r="K108" s="43"/>
      <c r="L108" s="43">
        <v>80</v>
      </c>
      <c r="M108" s="43"/>
      <c r="N108" s="43"/>
      <c r="O108" s="25">
        <v>99</v>
      </c>
      <c r="P108" s="25">
        <v>363</v>
      </c>
      <c r="Q108" s="25">
        <v>1214</v>
      </c>
      <c r="R108" s="24" t="s">
        <v>219</v>
      </c>
      <c r="S108" s="24" t="s">
        <v>400</v>
      </c>
      <c r="T108" s="25"/>
    </row>
    <row r="109" s="2" customFormat="1" ht="38.25" customHeight="1" spans="1:20">
      <c r="A109" s="21" t="s">
        <v>401</v>
      </c>
      <c r="B109" s="23"/>
      <c r="C109" s="24"/>
      <c r="D109" s="25"/>
      <c r="E109" s="25"/>
      <c r="F109" s="25"/>
      <c r="G109" s="25"/>
      <c r="H109" s="25"/>
      <c r="I109" s="25"/>
      <c r="J109" s="45">
        <v>3713.56</v>
      </c>
      <c r="K109" s="43">
        <v>13.56</v>
      </c>
      <c r="L109" s="43"/>
      <c r="M109" s="43"/>
      <c r="N109" s="43"/>
      <c r="O109" s="25"/>
      <c r="P109" s="25"/>
      <c r="Q109" s="25"/>
      <c r="R109" s="24"/>
      <c r="S109" s="24"/>
      <c r="T109" s="20"/>
    </row>
    <row r="110" s="2" customFormat="1" ht="38.25" customHeight="1" spans="1:20">
      <c r="A110" s="27" t="s">
        <v>402</v>
      </c>
      <c r="B110" s="23"/>
      <c r="C110" s="24"/>
      <c r="D110" s="25"/>
      <c r="E110" s="25"/>
      <c r="F110" s="25"/>
      <c r="G110" s="25"/>
      <c r="H110" s="25"/>
      <c r="I110" s="25"/>
      <c r="J110" s="45">
        <v>3700</v>
      </c>
      <c r="K110" s="43">
        <v>3700</v>
      </c>
      <c r="L110" s="43"/>
      <c r="M110" s="43"/>
      <c r="N110" s="43"/>
      <c r="O110" s="25"/>
      <c r="P110" s="25"/>
      <c r="Q110" s="25"/>
      <c r="R110" s="24"/>
      <c r="S110" s="24"/>
      <c r="T110" s="20"/>
    </row>
    <row r="111" s="5" customFormat="1" ht="73.5" customHeight="1" spans="1:20">
      <c r="A111" s="27"/>
      <c r="B111" s="31" t="s">
        <v>403</v>
      </c>
      <c r="C111" s="28" t="s">
        <v>404</v>
      </c>
      <c r="D111" s="29" t="s">
        <v>96</v>
      </c>
      <c r="E111" s="29" t="s">
        <v>97</v>
      </c>
      <c r="F111" s="29" t="s">
        <v>72</v>
      </c>
      <c r="G111" s="29" t="s">
        <v>172</v>
      </c>
      <c r="H111" s="29" t="s">
        <v>405</v>
      </c>
      <c r="I111" s="29">
        <v>4951557</v>
      </c>
      <c r="J111" s="43">
        <v>600</v>
      </c>
      <c r="K111" s="43">
        <v>600</v>
      </c>
      <c r="L111" s="43"/>
      <c r="M111" s="43"/>
      <c r="N111" s="43"/>
      <c r="O111" s="29">
        <v>18</v>
      </c>
      <c r="P111" s="29">
        <v>56</v>
      </c>
      <c r="Q111" s="29">
        <v>293</v>
      </c>
      <c r="R111" s="28" t="s">
        <v>406</v>
      </c>
      <c r="S111" s="28" t="s">
        <v>404</v>
      </c>
      <c r="T111" s="29"/>
    </row>
    <row r="112" s="5" customFormat="1" ht="65.25" customHeight="1" spans="1:20">
      <c r="A112" s="27"/>
      <c r="B112" s="31" t="s">
        <v>407</v>
      </c>
      <c r="C112" s="28" t="s">
        <v>408</v>
      </c>
      <c r="D112" s="29" t="s">
        <v>70</v>
      </c>
      <c r="E112" s="29" t="s">
        <v>123</v>
      </c>
      <c r="F112" s="29" t="s">
        <v>72</v>
      </c>
      <c r="G112" s="29" t="s">
        <v>172</v>
      </c>
      <c r="H112" s="29" t="s">
        <v>405</v>
      </c>
      <c r="I112" s="29">
        <v>4951557</v>
      </c>
      <c r="J112" s="43">
        <v>800</v>
      </c>
      <c r="K112" s="43">
        <v>800</v>
      </c>
      <c r="L112" s="43"/>
      <c r="M112" s="43"/>
      <c r="N112" s="43"/>
      <c r="O112" s="29">
        <v>94</v>
      </c>
      <c r="P112" s="29">
        <v>274</v>
      </c>
      <c r="Q112" s="29">
        <v>2168</v>
      </c>
      <c r="R112" s="28" t="s">
        <v>406</v>
      </c>
      <c r="S112" s="28" t="s">
        <v>408</v>
      </c>
      <c r="T112" s="29"/>
    </row>
    <row r="113" s="5" customFormat="1" ht="65.25" customHeight="1" spans="1:20">
      <c r="A113" s="27"/>
      <c r="B113" s="27" t="s">
        <v>409</v>
      </c>
      <c r="C113" s="58" t="s">
        <v>410</v>
      </c>
      <c r="D113" s="29" t="s">
        <v>178</v>
      </c>
      <c r="E113" s="29" t="s">
        <v>183</v>
      </c>
      <c r="F113" s="29" t="s">
        <v>72</v>
      </c>
      <c r="G113" s="29" t="s">
        <v>172</v>
      </c>
      <c r="H113" s="29" t="s">
        <v>411</v>
      </c>
      <c r="I113" s="29">
        <v>4951180</v>
      </c>
      <c r="J113" s="43">
        <v>640</v>
      </c>
      <c r="K113" s="43">
        <v>640</v>
      </c>
      <c r="L113" s="43"/>
      <c r="M113" s="43"/>
      <c r="N113" s="43"/>
      <c r="O113" s="29">
        <v>38</v>
      </c>
      <c r="P113" s="29">
        <v>114</v>
      </c>
      <c r="Q113" s="29">
        <v>360</v>
      </c>
      <c r="R113" s="28" t="s">
        <v>412</v>
      </c>
      <c r="S113" s="28" t="s">
        <v>413</v>
      </c>
      <c r="T113" s="29"/>
    </row>
    <row r="114" s="5" customFormat="1" ht="65.25" customHeight="1" spans="1:20">
      <c r="A114" s="27"/>
      <c r="B114" s="27" t="s">
        <v>414</v>
      </c>
      <c r="C114" s="58" t="s">
        <v>415</v>
      </c>
      <c r="D114" s="29" t="s">
        <v>187</v>
      </c>
      <c r="E114" s="29" t="s">
        <v>416</v>
      </c>
      <c r="F114" s="29" t="s">
        <v>72</v>
      </c>
      <c r="G114" s="29" t="s">
        <v>172</v>
      </c>
      <c r="H114" s="29" t="s">
        <v>417</v>
      </c>
      <c r="I114" s="29">
        <v>4952392</v>
      </c>
      <c r="J114" s="43">
        <v>680</v>
      </c>
      <c r="K114" s="43">
        <v>680</v>
      </c>
      <c r="L114" s="43"/>
      <c r="M114" s="43"/>
      <c r="N114" s="43"/>
      <c r="O114" s="29">
        <v>18</v>
      </c>
      <c r="P114" s="29">
        <v>60</v>
      </c>
      <c r="Q114" s="29">
        <v>245</v>
      </c>
      <c r="R114" s="28" t="s">
        <v>412</v>
      </c>
      <c r="S114" s="28" t="s">
        <v>418</v>
      </c>
      <c r="T114" s="29"/>
    </row>
    <row r="115" s="5" customFormat="1" ht="65.25" customHeight="1" spans="1:20">
      <c r="A115" s="27"/>
      <c r="B115" s="31" t="s">
        <v>419</v>
      </c>
      <c r="C115" s="28" t="s">
        <v>420</v>
      </c>
      <c r="D115" s="50" t="s">
        <v>70</v>
      </c>
      <c r="E115" s="50" t="s">
        <v>253</v>
      </c>
      <c r="F115" s="50" t="s">
        <v>72</v>
      </c>
      <c r="G115" s="50" t="s">
        <v>172</v>
      </c>
      <c r="H115" s="50" t="s">
        <v>421</v>
      </c>
      <c r="I115" s="50">
        <v>49511098</v>
      </c>
      <c r="J115" s="43">
        <v>980</v>
      </c>
      <c r="K115" s="60">
        <v>980</v>
      </c>
      <c r="L115" s="43"/>
      <c r="M115" s="43"/>
      <c r="N115" s="60"/>
      <c r="O115" s="29">
        <v>18</v>
      </c>
      <c r="P115" s="29">
        <v>15</v>
      </c>
      <c r="Q115" s="29">
        <v>251</v>
      </c>
      <c r="R115" s="28" t="s">
        <v>412</v>
      </c>
      <c r="S115" s="28" t="s">
        <v>418</v>
      </c>
      <c r="T115" s="29"/>
    </row>
    <row r="116" s="5" customFormat="1" ht="65.25" customHeight="1" spans="1:20">
      <c r="A116" s="27" t="s">
        <v>422</v>
      </c>
      <c r="B116" s="31"/>
      <c r="C116" s="28"/>
      <c r="D116" s="50"/>
      <c r="E116" s="50"/>
      <c r="F116" s="50"/>
      <c r="G116" s="50"/>
      <c r="H116" s="50"/>
      <c r="I116" s="50"/>
      <c r="J116" s="43">
        <v>13.56</v>
      </c>
      <c r="K116" s="43">
        <v>13.56</v>
      </c>
      <c r="L116" s="43"/>
      <c r="M116" s="43"/>
      <c r="N116" s="60"/>
      <c r="O116" s="29"/>
      <c r="P116" s="29"/>
      <c r="Q116" s="29"/>
      <c r="R116" s="28"/>
      <c r="S116" s="28"/>
      <c r="T116" s="29"/>
    </row>
    <row r="117" s="5" customFormat="1" ht="65.25" customHeight="1" spans="1:20">
      <c r="A117" s="27"/>
      <c r="B117" s="31" t="s">
        <v>423</v>
      </c>
      <c r="C117" s="28" t="s">
        <v>424</v>
      </c>
      <c r="D117" s="50" t="s">
        <v>137</v>
      </c>
      <c r="E117" s="50" t="s">
        <v>138</v>
      </c>
      <c r="F117" s="50" t="s">
        <v>72</v>
      </c>
      <c r="G117" s="50" t="s">
        <v>425</v>
      </c>
      <c r="H117" s="50" t="s">
        <v>426</v>
      </c>
      <c r="I117" s="50">
        <v>4951016</v>
      </c>
      <c r="J117" s="43">
        <v>0.78</v>
      </c>
      <c r="K117" s="43">
        <v>0.78</v>
      </c>
      <c r="L117" s="43"/>
      <c r="M117" s="43"/>
      <c r="N117" s="60"/>
      <c r="O117" s="29">
        <v>158</v>
      </c>
      <c r="P117" s="29">
        <v>413</v>
      </c>
      <c r="Q117" s="29">
        <v>1922</v>
      </c>
      <c r="R117" s="28" t="s">
        <v>427</v>
      </c>
      <c r="S117" s="28" t="s">
        <v>428</v>
      </c>
      <c r="T117" s="29"/>
    </row>
    <row r="118" s="5" customFormat="1" ht="65.25" customHeight="1" spans="1:20">
      <c r="A118" s="27"/>
      <c r="B118" s="31" t="s">
        <v>429</v>
      </c>
      <c r="C118" s="28" t="s">
        <v>430</v>
      </c>
      <c r="D118" s="50" t="s">
        <v>96</v>
      </c>
      <c r="E118" s="50" t="s">
        <v>291</v>
      </c>
      <c r="F118" s="50" t="s">
        <v>72</v>
      </c>
      <c r="G118" s="50" t="s">
        <v>425</v>
      </c>
      <c r="H118" s="50" t="s">
        <v>426</v>
      </c>
      <c r="I118" s="50">
        <v>4951016</v>
      </c>
      <c r="J118" s="43">
        <v>1.5</v>
      </c>
      <c r="K118" s="43">
        <v>1.5</v>
      </c>
      <c r="L118" s="43"/>
      <c r="M118" s="43"/>
      <c r="N118" s="60"/>
      <c r="O118" s="29">
        <v>350</v>
      </c>
      <c r="P118" s="29">
        <v>1111</v>
      </c>
      <c r="Q118" s="29">
        <v>3471</v>
      </c>
      <c r="R118" s="28" t="s">
        <v>427</v>
      </c>
      <c r="S118" s="28" t="s">
        <v>431</v>
      </c>
      <c r="T118" s="29"/>
    </row>
    <row r="119" s="5" customFormat="1" ht="65.25" customHeight="1" spans="1:20">
      <c r="A119" s="27"/>
      <c r="B119" s="31" t="s">
        <v>432</v>
      </c>
      <c r="C119" s="28" t="s">
        <v>433</v>
      </c>
      <c r="D119" s="50" t="s">
        <v>187</v>
      </c>
      <c r="E119" s="50" t="s">
        <v>196</v>
      </c>
      <c r="F119" s="50" t="s">
        <v>72</v>
      </c>
      <c r="G119" s="50" t="s">
        <v>425</v>
      </c>
      <c r="H119" s="50" t="s">
        <v>426</v>
      </c>
      <c r="I119" s="50">
        <v>4951016</v>
      </c>
      <c r="J119" s="43">
        <v>2.46</v>
      </c>
      <c r="K119" s="43">
        <v>2.46</v>
      </c>
      <c r="L119" s="43"/>
      <c r="M119" s="43"/>
      <c r="N119" s="60"/>
      <c r="O119" s="29">
        <v>464</v>
      </c>
      <c r="P119" s="29">
        <v>1540</v>
      </c>
      <c r="Q119" s="29">
        <v>6126</v>
      </c>
      <c r="R119" s="28" t="s">
        <v>427</v>
      </c>
      <c r="S119" s="28" t="s">
        <v>434</v>
      </c>
      <c r="T119" s="29"/>
    </row>
    <row r="120" s="5" customFormat="1" ht="61.5" customHeight="1" spans="1:20">
      <c r="A120" s="27"/>
      <c r="B120" s="31" t="s">
        <v>435</v>
      </c>
      <c r="C120" s="28" t="s">
        <v>436</v>
      </c>
      <c r="D120" s="50" t="s">
        <v>91</v>
      </c>
      <c r="E120" s="50" t="s">
        <v>437</v>
      </c>
      <c r="F120" s="50" t="s">
        <v>72</v>
      </c>
      <c r="G120" s="50" t="s">
        <v>425</v>
      </c>
      <c r="H120" s="50" t="s">
        <v>426</v>
      </c>
      <c r="I120" s="50">
        <v>4951016</v>
      </c>
      <c r="J120" s="43">
        <v>3.42</v>
      </c>
      <c r="K120" s="43">
        <v>3.42</v>
      </c>
      <c r="L120" s="43"/>
      <c r="M120" s="43"/>
      <c r="N120" s="60"/>
      <c r="O120" s="29">
        <v>771</v>
      </c>
      <c r="P120" s="29">
        <v>2551</v>
      </c>
      <c r="Q120" s="29">
        <v>9085</v>
      </c>
      <c r="R120" s="28" t="s">
        <v>427</v>
      </c>
      <c r="S120" s="28" t="s">
        <v>438</v>
      </c>
      <c r="T120" s="29"/>
    </row>
    <row r="121" s="5" customFormat="1" ht="65.25" customHeight="1" spans="1:20">
      <c r="A121" s="27"/>
      <c r="B121" s="31" t="s">
        <v>439</v>
      </c>
      <c r="C121" s="28" t="s">
        <v>440</v>
      </c>
      <c r="D121" s="50" t="s">
        <v>70</v>
      </c>
      <c r="E121" s="50" t="s">
        <v>71</v>
      </c>
      <c r="F121" s="50" t="s">
        <v>72</v>
      </c>
      <c r="G121" s="50" t="s">
        <v>425</v>
      </c>
      <c r="H121" s="50" t="s">
        <v>426</v>
      </c>
      <c r="I121" s="50">
        <v>4951016</v>
      </c>
      <c r="J121" s="43">
        <v>4.38</v>
      </c>
      <c r="K121" s="43">
        <v>4.38</v>
      </c>
      <c r="L121" s="43"/>
      <c r="M121" s="43"/>
      <c r="N121" s="60"/>
      <c r="O121" s="29">
        <v>949</v>
      </c>
      <c r="P121" s="29">
        <v>2820</v>
      </c>
      <c r="Q121" s="29">
        <v>16159</v>
      </c>
      <c r="R121" s="28" t="s">
        <v>427</v>
      </c>
      <c r="S121" s="28" t="s">
        <v>441</v>
      </c>
      <c r="T121" s="29"/>
    </row>
    <row r="122" s="5" customFormat="1" ht="65.25" customHeight="1" spans="1:20">
      <c r="A122" s="27"/>
      <c r="B122" s="31" t="s">
        <v>442</v>
      </c>
      <c r="C122" s="28" t="s">
        <v>443</v>
      </c>
      <c r="D122" s="50" t="s">
        <v>178</v>
      </c>
      <c r="E122" s="50" t="s">
        <v>276</v>
      </c>
      <c r="F122" s="50" t="s">
        <v>72</v>
      </c>
      <c r="G122" s="50" t="s">
        <v>425</v>
      </c>
      <c r="H122" s="50" t="s">
        <v>426</v>
      </c>
      <c r="I122" s="50">
        <v>4951016</v>
      </c>
      <c r="J122" s="43">
        <v>0.9</v>
      </c>
      <c r="K122" s="43">
        <v>0.9</v>
      </c>
      <c r="L122" s="43"/>
      <c r="M122" s="43"/>
      <c r="N122" s="60"/>
      <c r="O122" s="29">
        <v>153</v>
      </c>
      <c r="P122" s="29">
        <v>435</v>
      </c>
      <c r="Q122" s="29">
        <v>1426</v>
      </c>
      <c r="R122" s="28" t="s">
        <v>427</v>
      </c>
      <c r="S122" s="28" t="s">
        <v>444</v>
      </c>
      <c r="T122" s="29"/>
    </row>
    <row r="123" s="5" customFormat="1" ht="65.25" customHeight="1" spans="1:20">
      <c r="A123" s="27"/>
      <c r="B123" s="31" t="s">
        <v>445</v>
      </c>
      <c r="C123" s="28" t="s">
        <v>446</v>
      </c>
      <c r="D123" s="50" t="s">
        <v>170</v>
      </c>
      <c r="E123" s="50" t="s">
        <v>171</v>
      </c>
      <c r="F123" s="50" t="s">
        <v>72</v>
      </c>
      <c r="G123" s="50" t="s">
        <v>425</v>
      </c>
      <c r="H123" s="50" t="s">
        <v>426</v>
      </c>
      <c r="I123" s="50">
        <v>4951016</v>
      </c>
      <c r="J123" s="43">
        <v>0.12</v>
      </c>
      <c r="K123" s="43">
        <v>0.12</v>
      </c>
      <c r="L123" s="43"/>
      <c r="M123" s="43"/>
      <c r="N123" s="60"/>
      <c r="O123" s="29">
        <v>141</v>
      </c>
      <c r="P123" s="29">
        <v>404</v>
      </c>
      <c r="Q123" s="29">
        <v>1253</v>
      </c>
      <c r="R123" s="28" t="s">
        <v>427</v>
      </c>
      <c r="S123" s="28" t="s">
        <v>447</v>
      </c>
      <c r="T123" s="29"/>
    </row>
    <row r="124" s="2" customFormat="1" ht="65.25" customHeight="1" spans="1:20">
      <c r="A124" s="59" t="s">
        <v>448</v>
      </c>
      <c r="B124" s="24" t="s">
        <v>449</v>
      </c>
      <c r="C124" s="25" t="s">
        <v>40</v>
      </c>
      <c r="D124" s="25" t="s">
        <v>450</v>
      </c>
      <c r="E124" s="25" t="s">
        <v>451</v>
      </c>
      <c r="F124" s="25" t="s">
        <v>72</v>
      </c>
      <c r="G124" s="25" t="s">
        <v>452</v>
      </c>
      <c r="H124" s="25" t="s">
        <v>453</v>
      </c>
      <c r="I124" s="61">
        <v>4951264</v>
      </c>
      <c r="J124" s="45">
        <v>300</v>
      </c>
      <c r="K124" s="43"/>
      <c r="L124" s="43"/>
      <c r="M124" s="43"/>
      <c r="N124" s="43">
        <v>300</v>
      </c>
      <c r="O124" s="25"/>
      <c r="P124" s="25"/>
      <c r="Q124" s="25"/>
      <c r="R124" s="24"/>
      <c r="S124" s="25"/>
      <c r="T124" s="20"/>
    </row>
  </sheetData>
  <mergeCells count="22">
    <mergeCell ref="A2:S2"/>
    <mergeCell ref="A3:I3"/>
    <mergeCell ref="M3:T3"/>
    <mergeCell ref="D4:E4"/>
    <mergeCell ref="J4:N4"/>
    <mergeCell ref="W4:Z4"/>
    <mergeCell ref="K5:N5"/>
    <mergeCell ref="A4:A6"/>
    <mergeCell ref="B4:B6"/>
    <mergeCell ref="C4:C6"/>
    <mergeCell ref="D5:D6"/>
    <mergeCell ref="E5:E6"/>
    <mergeCell ref="F4:F6"/>
    <mergeCell ref="G4:G6"/>
    <mergeCell ref="H4:H6"/>
    <mergeCell ref="I4:I6"/>
    <mergeCell ref="J5:J6"/>
    <mergeCell ref="Q4:Q6"/>
    <mergeCell ref="R4:R6"/>
    <mergeCell ref="S4:S6"/>
    <mergeCell ref="T4:T6"/>
    <mergeCell ref="O4:P5"/>
  </mergeCells>
  <dataValidations count="3">
    <dataValidation type="list" allowBlank="1" showInputMessage="1" showErrorMessage="1" sqref="F107 F45:F60 F62:F69 F71:F89 F91:F105">
      <formula1>$X$5:$X$6</formula1>
    </dataValidation>
    <dataValidation type="list" allowBlank="1" showInputMessage="1" showErrorMessage="1" sqref="F7 F8 F9 F16 F17 F18 F19 F20 F28 F43 F44 F61 F70 F90 F106 F108 F109 F110 F2:F3 F10:F15 F21:F26 F32:F42">
      <formula1>$X$5:$X$9</formula1>
    </dataValidation>
    <dataValidation type="list" allowBlank="1" showInputMessage="1" showErrorMessage="1" sqref="F111:F114">
      <formula1>$W$5:$W$9</formula1>
    </dataValidation>
  </dataValidations>
  <printOptions horizontalCentered="1"/>
  <pageMargins left="0.511811023622047" right="0.511811023622047" top="0.94488188976378" bottom="0.62992125984252" header="0.31496062992126" footer="0.31496062992126"/>
  <pageSetup paperSize="8" scale="60" firstPageNumber="2" orientation="landscape" useFirstPageNumber="1"/>
  <headerFooter>
    <oddFooter>&amp;C- &amp;P -</oddFooter>
  </headerFooter>
  <ignoredErrors>
    <ignoredError sqref="F18:F19 F10:F1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整合计划汇总</vt:lpstr>
      <vt:lpstr>整合专项计划明细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凌云</cp:lastModifiedBy>
  <dcterms:created xsi:type="dcterms:W3CDTF">2019-09-29T03:51:00Z</dcterms:created>
  <cp:lastPrinted>2019-09-29T13:06:00Z</cp:lastPrinted>
  <dcterms:modified xsi:type="dcterms:W3CDTF">2019-11-25T09:17:18Z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