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互助明细" sheetId="4" r:id="rId1"/>
  </sheets>
  <definedNames>
    <definedName name="_xlnm._FilterDatabase" localSheetId="0" hidden="1">互助明细!$A$1:$I$47</definedName>
    <definedName name="_xlnm.Print_Area" localSheetId="0">互助明细!$A$1:$I$60</definedName>
    <definedName name="_xlnm.Print_Titles" localSheetId="0">互助明细!$3:$3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<sst xmlns="http://schemas.openxmlformats.org/spreadsheetml/2006/main" count="270" uniqueCount="164">
  <si>
    <t xml:space="preserve">附件4： </t>
  </si>
  <si>
    <t>太白县2024年第二季度互助资金协会脱贫户监测户会员贷款占用费
补贴到户表</t>
  </si>
  <si>
    <t>序号</t>
  </si>
  <si>
    <t>镇</t>
  </si>
  <si>
    <t>互助资金协会村</t>
  </si>
  <si>
    <t>姓名</t>
  </si>
  <si>
    <t>贷款时间</t>
  </si>
  <si>
    <t>还款时间</t>
  </si>
  <si>
    <t>借款金额</t>
  </si>
  <si>
    <t>占用费补贴金额</t>
  </si>
  <si>
    <t>备注</t>
  </si>
  <si>
    <t>桃川镇</t>
  </si>
  <si>
    <t>白杨塬村</t>
  </si>
  <si>
    <t>王小明</t>
  </si>
  <si>
    <t>2023-05-25</t>
  </si>
  <si>
    <t>2024-04-08</t>
  </si>
  <si>
    <t>杨继龙</t>
  </si>
  <si>
    <t>2023-09-20</t>
  </si>
  <si>
    <t>2024-04-11</t>
  </si>
  <si>
    <t>王金科</t>
  </si>
  <si>
    <t>2023-05-18</t>
  </si>
  <si>
    <t>2024-05-17</t>
  </si>
  <si>
    <t>魁星楼村</t>
  </si>
  <si>
    <t>刘拉劳</t>
  </si>
  <si>
    <t>2023-05-05</t>
  </si>
  <si>
    <t>2024-04-22</t>
  </si>
  <si>
    <t>王拉俊</t>
  </si>
  <si>
    <t>2023-04-10</t>
  </si>
  <si>
    <t>2024-04-07</t>
  </si>
  <si>
    <t>赵小林</t>
  </si>
  <si>
    <t>2023-06-07</t>
  </si>
  <si>
    <t>2024-06-05</t>
  </si>
  <si>
    <t>灵丹庙村</t>
  </si>
  <si>
    <t>强军科</t>
  </si>
  <si>
    <t>2023-05-12</t>
  </si>
  <si>
    <t>2024-05-11</t>
  </si>
  <si>
    <t>王灵岐</t>
  </si>
  <si>
    <t>2023-05-11</t>
  </si>
  <si>
    <t>2024-05-10</t>
  </si>
  <si>
    <t>强明岐</t>
  </si>
  <si>
    <t>2023-06-05</t>
  </si>
  <si>
    <t>2024-06-04</t>
  </si>
  <si>
    <t>杜亚文</t>
  </si>
  <si>
    <t>2023-06-08</t>
  </si>
  <si>
    <t>雒恒</t>
  </si>
  <si>
    <t>2023-08-02</t>
  </si>
  <si>
    <t>2024-06-12</t>
  </si>
  <si>
    <t>杨下村</t>
  </si>
  <si>
    <t>田桂玲</t>
  </si>
  <si>
    <t>2023-05-10</t>
  </si>
  <si>
    <t>2024-05-09</t>
  </si>
  <si>
    <t>皮会芳</t>
  </si>
  <si>
    <t>2023-06-21</t>
  </si>
  <si>
    <t>2024-06-21</t>
  </si>
  <si>
    <t>枣园村</t>
  </si>
  <si>
    <t>王小歧</t>
  </si>
  <si>
    <t>2024-04-30</t>
  </si>
  <si>
    <t>钟长武</t>
  </si>
  <si>
    <t>2023-06-20</t>
  </si>
  <si>
    <t>2024-06-18</t>
  </si>
  <si>
    <t>莫拴成</t>
  </si>
  <si>
    <t>王维正</t>
  </si>
  <si>
    <t>2023-06-09</t>
  </si>
  <si>
    <t>2024-06-07</t>
  </si>
  <si>
    <t>屈银怀</t>
  </si>
  <si>
    <t>2023-09-05</t>
  </si>
  <si>
    <t>李长军</t>
  </si>
  <si>
    <t>2023-06-13</t>
  </si>
  <si>
    <t>杜坤</t>
  </si>
  <si>
    <t>2023-06-25</t>
  </si>
  <si>
    <t>2024-06-24</t>
  </si>
  <si>
    <t>王新有</t>
  </si>
  <si>
    <t>合计</t>
  </si>
  <si>
    <t>咀头镇</t>
  </si>
  <si>
    <t>白云村</t>
  </si>
  <si>
    <t>杨岁艳</t>
  </si>
  <si>
    <t>2023-04-18</t>
  </si>
  <si>
    <t>2024-04-10</t>
  </si>
  <si>
    <t>杨凤仁</t>
  </si>
  <si>
    <t>2023-06-26</t>
  </si>
  <si>
    <t>杨云博</t>
  </si>
  <si>
    <t>2024-06-13</t>
  </si>
  <si>
    <t>拐里村</t>
  </si>
  <si>
    <t>黄保林</t>
  </si>
  <si>
    <t>红星村</t>
  </si>
  <si>
    <t>邢红刚</t>
  </si>
  <si>
    <t>2024-06-30</t>
  </si>
  <si>
    <t>沪家塬村</t>
  </si>
  <si>
    <t>赵桂琳</t>
  </si>
  <si>
    <t>2023-08-18</t>
  </si>
  <si>
    <t>2024-06-28</t>
  </si>
  <si>
    <t>李斌虎</t>
  </si>
  <si>
    <t>王文斌</t>
  </si>
  <si>
    <t>李家沟村</t>
  </si>
  <si>
    <t>张小林</t>
  </si>
  <si>
    <t>2023-05-22</t>
  </si>
  <si>
    <t>2024-05-19</t>
  </si>
  <si>
    <t>蒲小平</t>
  </si>
  <si>
    <t>2023-06-02</t>
  </si>
  <si>
    <t>2024-05-14</t>
  </si>
  <si>
    <t>魏乖堂</t>
  </si>
  <si>
    <t>2023-05-08</t>
  </si>
  <si>
    <t>2024-05-07</t>
  </si>
  <si>
    <t>凉峪村</t>
  </si>
  <si>
    <t>2023-08-11</t>
  </si>
  <si>
    <t>2024-06-26</t>
  </si>
  <si>
    <t>梅湾村</t>
  </si>
  <si>
    <t>李钰林</t>
  </si>
  <si>
    <t>2023-04-19</t>
  </si>
  <si>
    <t>2024-04-18</t>
  </si>
  <si>
    <t>陈岁劳</t>
  </si>
  <si>
    <t>2023-04-21</t>
  </si>
  <si>
    <t>2024-04-20</t>
  </si>
  <si>
    <t>七里川村</t>
  </si>
  <si>
    <t>刘会娥</t>
  </si>
  <si>
    <t>2023-04-23</t>
  </si>
  <si>
    <t>2024-04-19</t>
  </si>
  <si>
    <t>田明录</t>
  </si>
  <si>
    <t>2023-04-24</t>
  </si>
  <si>
    <t>2024-04-23</t>
  </si>
  <si>
    <t>强里川村</t>
  </si>
  <si>
    <t>孙别苟</t>
  </si>
  <si>
    <t>2023-08-21</t>
  </si>
  <si>
    <t>2024-06-11</t>
  </si>
  <si>
    <t>塘口村</t>
  </si>
  <si>
    <t>周银科</t>
  </si>
  <si>
    <t>2023-05-04</t>
  </si>
  <si>
    <t>李建军</t>
  </si>
  <si>
    <t>2023-04-26</t>
  </si>
  <si>
    <t>鹦鸽镇</t>
  </si>
  <si>
    <t>流沙崖村</t>
  </si>
  <si>
    <t>王五计</t>
  </si>
  <si>
    <t>2023-06-27</t>
  </si>
  <si>
    <t>龙窝村</t>
  </si>
  <si>
    <t>张记劳</t>
  </si>
  <si>
    <t>2023-05-24</t>
  </si>
  <si>
    <t>2024-04-09</t>
  </si>
  <si>
    <t>张万江</t>
  </si>
  <si>
    <t>高码头村</t>
  </si>
  <si>
    <t>黄晓华</t>
  </si>
  <si>
    <t>火烧滩村</t>
  </si>
  <si>
    <t>陈海强</t>
  </si>
  <si>
    <t>2024-04-17</t>
  </si>
  <si>
    <t>柴胡山村</t>
  </si>
  <si>
    <t>刘小东</t>
  </si>
  <si>
    <t>黄柏塬镇</t>
  </si>
  <si>
    <t>黄柏塬村</t>
  </si>
  <si>
    <t>武当</t>
  </si>
  <si>
    <t>2024-04-15</t>
  </si>
  <si>
    <t>皂角湾村</t>
  </si>
  <si>
    <t>朱小江</t>
  </si>
  <si>
    <t>2023-06-01</t>
  </si>
  <si>
    <t>靖口镇</t>
  </si>
  <si>
    <t>石沟村</t>
  </si>
  <si>
    <t>张根安</t>
  </si>
  <si>
    <t>2023-06-29</t>
  </si>
  <si>
    <t>2024-06-19</t>
  </si>
  <si>
    <t>大地岭村</t>
  </si>
  <si>
    <t>周飞</t>
  </si>
  <si>
    <t>凉水泉村</t>
  </si>
  <si>
    <t>孙喜平</t>
  </si>
  <si>
    <t>2023-05-16</t>
  </si>
  <si>
    <t>2024-05-15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</si>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</sst>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  <numFmt numFmtId="178" formatCode="0_ "/>
  </numFmts>
  <fonts count="39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仿宋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0"/>
    </font>
    <font>
      <sz val="11"/>
      <name val="Arial"/>
      <charset val="0"/>
    </font>
    <font>
      <b/>
      <sz val="11"/>
      <name val="仿宋"/>
      <charset val="134"/>
    </font>
    <font>
      <b/>
      <sz val="11"/>
      <name val="宋体"/>
      <charset val="134"/>
    </font>
    <font>
      <b/>
      <sz val="11"/>
      <name val="Arial"/>
      <charset val="0"/>
    </font>
    <font>
      <b/>
      <sz val="11"/>
      <name val="宋体"/>
      <charset val="0"/>
    </font>
    <font>
      <b/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9" fillId="0" borderId="0" xfId="0" applyNumberFormat="1" applyFont="1" applyFill="1" applyAlignment="1" applyProtection="1">
      <alignment horizontal="center" vertical="center" shrinkToFit="1"/>
      <protection locked="0"/>
    </xf>
    <xf numFmtId="0" fontId="10" fillId="0" borderId="1" xfId="50" applyNumberFormat="1" applyFont="1" applyFill="1" applyBorder="1" applyAlignment="1" applyProtection="1">
      <alignment horizontal="center" vertical="center" wrapText="1" shrinkToFit="1"/>
    </xf>
    <xf numFmtId="177" fontId="10" fillId="0" borderId="1" xfId="50" applyNumberFormat="1" applyFont="1" applyFill="1" applyBorder="1" applyAlignment="1" applyProtection="1">
      <alignment horizontal="center" vertical="center" wrapText="1" shrinkToFit="1"/>
    </xf>
    <xf numFmtId="178" fontId="10" fillId="0" borderId="2" xfId="50" applyNumberFormat="1" applyFont="1" applyFill="1" applyBorder="1" applyAlignment="1" applyProtection="1">
      <alignment horizontal="center" vertical="center" wrapText="1" shrinkToFit="1"/>
    </xf>
    <xf numFmtId="176" fontId="10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贴息报表_118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8</xdr:row>
      <xdr:rowOff>0</xdr:rowOff>
    </xdr:from>
    <xdr:ext cx="438150" cy="615161"/>
    <xdr:sp>
      <xdr:nvSpPr>
        <xdr:cNvPr id="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2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2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2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2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2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2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2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2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2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2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3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3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3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3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3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3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3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3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3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3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4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4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4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4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4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4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4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4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4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4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5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5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5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5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5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5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5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5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5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5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6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6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6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6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6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6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6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6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6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6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7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7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7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7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7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7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7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7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7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7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8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8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8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8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8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8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8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8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8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8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9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9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9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9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9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9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9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9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9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9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0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0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0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0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0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0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0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0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0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0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1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1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1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1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1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1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1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1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1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1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2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2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2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2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2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2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2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2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2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2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3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3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3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3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3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3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3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3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3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3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4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4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4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4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4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4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4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4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4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4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5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5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5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5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5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5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5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5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5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5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6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6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6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6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6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6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6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6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6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6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7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7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7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7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74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75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76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77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78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79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80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81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82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438150" cy="615161"/>
    <xdr:sp>
      <xdr:nvSpPr>
        <xdr:cNvPr id="183" name="TextBox 13"/>
        <xdr:cNvSpPr txBox="1"/>
      </xdr:nvSpPr>
      <xdr:spPr>
        <a:xfrm>
          <a:off x="2352675" y="20256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8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8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8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8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8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8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9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9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9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9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9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9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9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9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9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19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0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0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0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0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0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0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0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0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0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0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1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1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1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1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1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1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1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1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1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1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2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2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2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2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2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2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2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2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2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2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3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3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3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3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3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3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3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3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3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3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4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4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4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4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4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4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4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4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4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4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5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5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5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5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5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5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5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5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5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5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6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6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6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6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6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6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6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6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6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6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7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7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7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7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7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7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7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7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7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7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8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8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8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8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8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8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8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8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8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8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9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9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9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9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9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9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9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9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9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29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0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0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0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0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0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0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0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0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0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0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1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1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1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1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1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1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1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1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1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1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2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2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2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2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2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2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2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2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2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2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3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3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3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3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3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3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3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3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3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3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4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4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4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4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4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4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4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4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4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4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5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5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5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5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5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5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5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5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5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5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6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6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6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6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6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6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6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6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6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6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7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7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7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7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7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7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7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7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7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7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8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8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8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8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8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8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8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8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8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8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9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9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9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9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9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9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9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9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9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39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0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0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0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0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0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0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0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0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0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0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1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1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1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1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1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1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1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1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1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1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2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2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2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2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2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2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2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2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2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2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3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3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3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3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3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3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3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3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3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3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4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4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4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4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4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4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4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4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4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4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5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5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5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5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5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5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5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5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5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5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6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6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6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6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6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6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6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6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6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6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7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7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7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7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7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7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7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7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7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7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8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8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8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8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8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8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8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8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8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8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9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9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9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9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9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9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9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9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9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49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0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0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0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0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0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0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0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0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0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0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1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1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1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1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1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1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1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1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1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1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2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2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2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2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2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2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2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2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2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2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3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3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3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3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3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3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3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3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38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39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40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41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42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43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44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45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46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438150" cy="615161"/>
    <xdr:sp>
      <xdr:nvSpPr>
        <xdr:cNvPr id="547" name="TextBox 13"/>
        <xdr:cNvSpPr txBox="1"/>
      </xdr:nvSpPr>
      <xdr:spPr>
        <a:xfrm>
          <a:off x="2352675" y="49720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4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4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5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5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5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5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5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5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5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5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5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5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6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6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6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6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6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6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6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6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6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6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7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7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7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7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7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7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7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7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7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7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8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8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8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8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8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8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8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8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8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8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9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9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9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9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9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9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9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9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9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59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0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0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0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0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0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0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0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0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0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0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1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1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1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1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1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1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1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1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1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1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2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2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2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2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2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2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2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2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2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2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3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3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3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3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3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3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3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3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3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3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4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4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4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4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4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4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4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4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4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4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5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5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5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5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5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5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5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5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5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5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6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6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6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6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6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6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6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6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6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6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7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7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7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7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7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7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7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7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7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7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8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8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8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8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8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8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8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8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8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8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9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9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9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9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9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9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9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9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9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69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0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0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0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0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0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0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0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0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0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0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1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1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1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1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1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1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1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1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1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1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2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2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2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2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2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2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2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2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2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2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3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3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3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3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3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3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3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3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3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3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4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4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4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4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4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4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4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4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4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4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5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5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5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5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5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5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5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5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5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5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6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6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6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6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6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6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6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6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6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6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7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7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7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7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7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7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7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7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7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7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8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8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8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8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8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8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8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8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8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8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9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9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9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9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9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9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9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9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9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79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0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0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0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0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0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0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0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0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0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0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1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1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1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1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1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1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1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1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1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1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2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2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2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2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2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2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2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2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2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2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3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3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3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3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3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3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3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3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3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3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4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4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4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4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4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4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4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4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4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4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5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5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5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5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5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5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5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5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5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5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6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6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6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6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6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6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6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6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6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6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7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7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7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7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7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7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7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7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7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7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8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8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8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8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8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8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8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8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8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8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9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9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9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9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9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9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9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9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9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89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90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90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902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903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904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905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906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907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908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909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910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438150" cy="615161"/>
    <xdr:sp>
      <xdr:nvSpPr>
        <xdr:cNvPr id="911" name="TextBox 13"/>
        <xdr:cNvSpPr txBox="1"/>
      </xdr:nvSpPr>
      <xdr:spPr>
        <a:xfrm>
          <a:off x="2352675" y="644525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1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1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1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1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1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1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1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1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2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2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2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2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2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2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2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2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2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2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3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3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3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3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3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3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3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3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3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3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4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4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4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4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4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4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4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4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4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4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5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5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5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5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5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5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5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5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5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5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6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6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6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6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6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6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6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6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6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6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7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7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7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7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7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7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7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7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7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7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8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8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8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8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8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8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8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8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8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8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9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9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9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9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9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9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9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9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9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99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0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0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0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0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0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0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0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0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0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0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1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1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1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1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1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1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1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1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1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1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2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2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2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2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2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2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2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2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2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2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3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3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3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3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3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3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3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3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3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3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4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4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4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4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4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4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4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4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4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4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5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5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5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5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5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5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5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5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5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5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6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6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6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6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6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6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6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6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6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6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7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7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7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7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7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7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7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7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7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7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8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8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8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8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8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8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8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8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8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8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9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9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9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9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9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9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9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9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9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09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0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0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0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0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0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0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0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0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0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0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1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1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1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1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1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1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1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1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1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1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2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2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2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2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2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2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2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2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2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2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3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3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3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3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3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3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3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3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3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3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4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4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4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4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4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4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4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4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4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4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5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5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5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5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5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5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5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5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5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5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6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6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6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6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6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6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6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6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6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6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7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7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7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7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7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7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7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7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7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7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8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8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8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8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8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8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8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8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8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8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9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9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9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9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9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9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9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9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9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19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0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0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0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0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0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0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0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0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0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0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1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1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1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1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1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1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1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1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1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1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2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2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2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2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2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2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2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2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2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2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3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3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3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3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3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3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3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3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3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3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4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4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4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4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4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4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4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4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4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4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5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5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5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5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5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5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5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5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5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5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6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6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6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6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6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6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66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67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68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69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70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71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72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73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74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438150" cy="615161"/>
    <xdr:sp>
      <xdr:nvSpPr>
        <xdr:cNvPr id="1275" name="TextBox 13"/>
        <xdr:cNvSpPr txBox="1"/>
      </xdr:nvSpPr>
      <xdr:spPr>
        <a:xfrm>
          <a:off x="2352675" y="88392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60"/>
  <sheetViews>
    <sheetView tabSelected="1" workbookViewId="0">
      <selection activeCell="A2" sqref="A2:I2"/>
    </sheetView>
  </sheetViews>
  <sheetFormatPr defaultColWidth="9" defaultRowHeight="14.25"/>
  <cols>
    <col min="1" max="1" width="4.25" style="4" customWidth="1"/>
    <col min="2" max="2" width="7.5" style="5" customWidth="1"/>
    <col min="3" max="3" width="10.625" style="5" customWidth="1"/>
    <col min="4" max="4" width="8.5" style="6" customWidth="1"/>
    <col min="5" max="5" width="11.75" style="7" customWidth="1"/>
    <col min="6" max="6" width="12.75" style="7" customWidth="1"/>
    <col min="7" max="7" width="8.875" style="7" customWidth="1"/>
    <col min="8" max="8" width="11.125" style="8" customWidth="1"/>
    <col min="9" max="9" width="10.75" style="4" customWidth="1"/>
    <col min="10" max="16322" width="9" style="1"/>
    <col min="16323" max="16323" width="9" style="9"/>
    <col min="16324" max="16384" width="9" style="1"/>
  </cols>
  <sheetData>
    <row r="1" s="1" customFormat="1" ht="19" customHeight="1" spans="1:9">
      <c r="A1" s="10" t="s">
        <v>0</v>
      </c>
      <c r="B1" s="10"/>
      <c r="C1" s="5"/>
      <c r="D1" s="6"/>
      <c r="E1" s="7"/>
      <c r="F1" s="7"/>
      <c r="G1" s="7"/>
      <c r="H1" s="8"/>
      <c r="I1" s="4"/>
    </row>
    <row r="2" s="1" customFormat="1" ht="47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s="2" customFormat="1" ht="21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5" t="s">
        <v>8</v>
      </c>
      <c r="H3" s="16" t="s">
        <v>9</v>
      </c>
      <c r="I3" s="28" t="s">
        <v>10</v>
      </c>
    </row>
    <row r="4" s="2" customFormat="1" ht="14.5" customHeight="1" spans="1:9">
      <c r="A4" s="17">
        <v>1</v>
      </c>
      <c r="B4" s="18" t="s">
        <v>11</v>
      </c>
      <c r="C4" s="18" t="s">
        <v>12</v>
      </c>
      <c r="D4" s="19" t="s">
        <v>13</v>
      </c>
      <c r="E4" s="20" t="s">
        <v>14</v>
      </c>
      <c r="F4" s="20" t="s">
        <v>15</v>
      </c>
      <c r="G4" s="21">
        <v>30000</v>
      </c>
      <c r="H4" s="21">
        <v>1315.88</v>
      </c>
      <c r="I4" s="17"/>
    </row>
    <row r="5" s="2" customFormat="1" ht="14.5" customHeight="1" spans="1:9">
      <c r="A5" s="17">
        <v>2</v>
      </c>
      <c r="B5" s="19" t="s">
        <v>11</v>
      </c>
      <c r="C5" s="18" t="s">
        <v>12</v>
      </c>
      <c r="D5" s="19" t="s">
        <v>16</v>
      </c>
      <c r="E5" s="20" t="s">
        <v>17</v>
      </c>
      <c r="F5" s="20" t="s">
        <v>18</v>
      </c>
      <c r="G5" s="21">
        <v>30000</v>
      </c>
      <c r="H5" s="21">
        <v>841.5</v>
      </c>
      <c r="I5" s="17"/>
    </row>
    <row r="6" s="2" customFormat="1" ht="14.5" customHeight="1" spans="1:9">
      <c r="A6" s="17">
        <v>3</v>
      </c>
      <c r="B6" s="19" t="s">
        <v>11</v>
      </c>
      <c r="C6" s="18" t="s">
        <v>12</v>
      </c>
      <c r="D6" s="19" t="s">
        <v>19</v>
      </c>
      <c r="E6" s="20" t="s">
        <v>20</v>
      </c>
      <c r="F6" s="20" t="s">
        <v>21</v>
      </c>
      <c r="G6" s="21">
        <v>30000</v>
      </c>
      <c r="H6" s="21">
        <v>1505.63</v>
      </c>
      <c r="I6" s="17"/>
    </row>
    <row r="7" s="2" customFormat="1" ht="14.5" customHeight="1" spans="1:9">
      <c r="A7" s="17">
        <v>4</v>
      </c>
      <c r="B7" s="19" t="s">
        <v>11</v>
      </c>
      <c r="C7" s="18" t="s">
        <v>22</v>
      </c>
      <c r="D7" s="19" t="s">
        <v>23</v>
      </c>
      <c r="E7" s="20" t="s">
        <v>24</v>
      </c>
      <c r="F7" s="20" t="s">
        <v>25</v>
      </c>
      <c r="G7" s="21">
        <v>30000</v>
      </c>
      <c r="H7" s="21">
        <v>1456.13</v>
      </c>
      <c r="I7" s="17"/>
    </row>
    <row r="8" s="2" customFormat="1" ht="14.5" customHeight="1" spans="1:9">
      <c r="A8" s="17">
        <v>5</v>
      </c>
      <c r="B8" s="19" t="s">
        <v>11</v>
      </c>
      <c r="C8" s="18" t="s">
        <v>22</v>
      </c>
      <c r="D8" s="19" t="s">
        <v>26</v>
      </c>
      <c r="E8" s="20" t="s">
        <v>27</v>
      </c>
      <c r="F8" s="20" t="s">
        <v>28</v>
      </c>
      <c r="G8" s="21">
        <v>30000</v>
      </c>
      <c r="H8" s="21">
        <v>1497.38</v>
      </c>
      <c r="I8" s="29"/>
    </row>
    <row r="9" s="2" customFormat="1" ht="14.5" customHeight="1" spans="1:9">
      <c r="A9" s="17">
        <v>6</v>
      </c>
      <c r="B9" s="19" t="s">
        <v>11</v>
      </c>
      <c r="C9" s="18" t="s">
        <v>22</v>
      </c>
      <c r="D9" s="19" t="s">
        <v>29</v>
      </c>
      <c r="E9" s="20" t="s">
        <v>30</v>
      </c>
      <c r="F9" s="20" t="s">
        <v>31</v>
      </c>
      <c r="G9" s="21">
        <v>30000</v>
      </c>
      <c r="H9" s="21">
        <v>1501.5</v>
      </c>
      <c r="I9" s="17"/>
    </row>
    <row r="10" s="2" customFormat="1" ht="14.5" customHeight="1" spans="1:9">
      <c r="A10" s="17">
        <v>7</v>
      </c>
      <c r="B10" s="19" t="s">
        <v>11</v>
      </c>
      <c r="C10" s="18" t="s">
        <v>32</v>
      </c>
      <c r="D10" s="19" t="s">
        <v>33</v>
      </c>
      <c r="E10" s="20" t="s">
        <v>34</v>
      </c>
      <c r="F10" s="20" t="s">
        <v>35</v>
      </c>
      <c r="G10" s="21">
        <v>30000</v>
      </c>
      <c r="H10" s="21">
        <v>1505.63</v>
      </c>
      <c r="I10" s="17"/>
    </row>
    <row r="11" s="2" customFormat="1" ht="14.5" customHeight="1" spans="1:9">
      <c r="A11" s="17">
        <v>8</v>
      </c>
      <c r="B11" s="19" t="s">
        <v>11</v>
      </c>
      <c r="C11" s="18" t="s">
        <v>32</v>
      </c>
      <c r="D11" s="19" t="s">
        <v>36</v>
      </c>
      <c r="E11" s="20" t="s">
        <v>37</v>
      </c>
      <c r="F11" s="20" t="s">
        <v>38</v>
      </c>
      <c r="G11" s="21">
        <v>20000</v>
      </c>
      <c r="H11" s="21">
        <v>1003.75</v>
      </c>
      <c r="I11" s="17"/>
    </row>
    <row r="12" s="2" customFormat="1" ht="14.5" customHeight="1" spans="1:9">
      <c r="A12" s="17">
        <v>9</v>
      </c>
      <c r="B12" s="19" t="s">
        <v>11</v>
      </c>
      <c r="C12" s="18" t="s">
        <v>32</v>
      </c>
      <c r="D12" s="19" t="s">
        <v>39</v>
      </c>
      <c r="E12" s="20" t="s">
        <v>40</v>
      </c>
      <c r="F12" s="20" t="s">
        <v>41</v>
      </c>
      <c r="G12" s="21">
        <v>30000</v>
      </c>
      <c r="H12" s="21">
        <v>1505.63</v>
      </c>
      <c r="I12" s="17"/>
    </row>
    <row r="13" s="2" customFormat="1" ht="14.5" customHeight="1" spans="1:9">
      <c r="A13" s="17">
        <v>10</v>
      </c>
      <c r="B13" s="19" t="s">
        <v>11</v>
      </c>
      <c r="C13" s="18" t="s">
        <v>32</v>
      </c>
      <c r="D13" s="19" t="s">
        <v>42</v>
      </c>
      <c r="E13" s="20" t="s">
        <v>43</v>
      </c>
      <c r="F13" s="20" t="s">
        <v>31</v>
      </c>
      <c r="G13" s="21">
        <v>30000</v>
      </c>
      <c r="H13" s="21">
        <v>1497.38</v>
      </c>
      <c r="I13" s="17"/>
    </row>
    <row r="14" s="2" customFormat="1" ht="14.5" customHeight="1" spans="1:9">
      <c r="A14" s="17">
        <v>11</v>
      </c>
      <c r="B14" s="19" t="s">
        <v>11</v>
      </c>
      <c r="C14" s="18" t="s">
        <v>32</v>
      </c>
      <c r="D14" s="19" t="s">
        <v>44</v>
      </c>
      <c r="E14" s="20" t="s">
        <v>45</v>
      </c>
      <c r="F14" s="20" t="s">
        <v>46</v>
      </c>
      <c r="G14" s="21">
        <v>30000</v>
      </c>
      <c r="H14" s="21">
        <v>1299.38</v>
      </c>
      <c r="I14" s="17"/>
    </row>
    <row r="15" s="2" customFormat="1" ht="14.5" customHeight="1" spans="1:9">
      <c r="A15" s="17">
        <v>12</v>
      </c>
      <c r="B15" s="19" t="s">
        <v>11</v>
      </c>
      <c r="C15" s="18" t="s">
        <v>47</v>
      </c>
      <c r="D15" s="19" t="s">
        <v>48</v>
      </c>
      <c r="E15" s="20" t="s">
        <v>49</v>
      </c>
      <c r="F15" s="20" t="s">
        <v>50</v>
      </c>
      <c r="G15" s="21">
        <v>30000</v>
      </c>
      <c r="H15" s="21">
        <v>1505.63</v>
      </c>
      <c r="I15" s="17"/>
    </row>
    <row r="16" s="2" customFormat="1" ht="14.5" customHeight="1" spans="1:9">
      <c r="A16" s="17">
        <v>13</v>
      </c>
      <c r="B16" s="19" t="s">
        <v>11</v>
      </c>
      <c r="C16" s="18" t="s">
        <v>47</v>
      </c>
      <c r="D16" s="19" t="s">
        <v>51</v>
      </c>
      <c r="E16" s="20" t="s">
        <v>52</v>
      </c>
      <c r="F16" s="20" t="s">
        <v>53</v>
      </c>
      <c r="G16" s="21">
        <v>30000</v>
      </c>
      <c r="H16" s="21">
        <v>1510.23</v>
      </c>
      <c r="I16" s="17"/>
    </row>
    <row r="17" s="2" customFormat="1" ht="14.5" customHeight="1" spans="1:9">
      <c r="A17" s="17">
        <v>14</v>
      </c>
      <c r="B17" s="19" t="s">
        <v>11</v>
      </c>
      <c r="C17" s="18" t="s">
        <v>54</v>
      </c>
      <c r="D17" s="19" t="s">
        <v>55</v>
      </c>
      <c r="E17" s="20" t="s">
        <v>34</v>
      </c>
      <c r="F17" s="20" t="s">
        <v>56</v>
      </c>
      <c r="G17" s="21">
        <v>20000</v>
      </c>
      <c r="H17" s="21">
        <v>973.5</v>
      </c>
      <c r="I17" s="17"/>
    </row>
    <row r="18" s="2" customFormat="1" ht="14.5" customHeight="1" spans="1:9">
      <c r="A18" s="17">
        <v>15</v>
      </c>
      <c r="B18" s="19" t="s">
        <v>11</v>
      </c>
      <c r="C18" s="18" t="s">
        <v>54</v>
      </c>
      <c r="D18" s="19" t="s">
        <v>57</v>
      </c>
      <c r="E18" s="20" t="s">
        <v>58</v>
      </c>
      <c r="F18" s="20" t="s">
        <v>59</v>
      </c>
      <c r="G18" s="21">
        <v>30000</v>
      </c>
      <c r="H18" s="21">
        <v>1501.5</v>
      </c>
      <c r="I18" s="17"/>
    </row>
    <row r="19" s="2" customFormat="1" ht="14.5" customHeight="1" spans="1:9">
      <c r="A19" s="17">
        <v>16</v>
      </c>
      <c r="B19" s="19" t="s">
        <v>11</v>
      </c>
      <c r="C19" s="18" t="s">
        <v>54</v>
      </c>
      <c r="D19" s="19" t="s">
        <v>60</v>
      </c>
      <c r="E19" s="20" t="s">
        <v>52</v>
      </c>
      <c r="F19" s="20" t="s">
        <v>59</v>
      </c>
      <c r="G19" s="21">
        <v>30000</v>
      </c>
      <c r="H19" s="21">
        <v>1497.38</v>
      </c>
      <c r="I19" s="17"/>
    </row>
    <row r="20" s="2" customFormat="1" ht="14.5" customHeight="1" spans="1:9">
      <c r="A20" s="17">
        <v>17</v>
      </c>
      <c r="B20" s="19" t="s">
        <v>11</v>
      </c>
      <c r="C20" s="18" t="s">
        <v>54</v>
      </c>
      <c r="D20" s="19" t="s">
        <v>61</v>
      </c>
      <c r="E20" s="20" t="s">
        <v>62</v>
      </c>
      <c r="F20" s="20" t="s">
        <v>63</v>
      </c>
      <c r="G20" s="21">
        <v>30000</v>
      </c>
      <c r="H20" s="21">
        <v>1501.5</v>
      </c>
      <c r="I20" s="17"/>
    </row>
    <row r="21" s="2" customFormat="1" ht="14.5" customHeight="1" spans="1:9">
      <c r="A21" s="17">
        <v>18</v>
      </c>
      <c r="B21" s="19" t="s">
        <v>11</v>
      </c>
      <c r="C21" s="18" t="s">
        <v>54</v>
      </c>
      <c r="D21" s="19" t="s">
        <v>64</v>
      </c>
      <c r="E21" s="20" t="s">
        <v>65</v>
      </c>
      <c r="F21" s="20" t="s">
        <v>63</v>
      </c>
      <c r="G21" s="21">
        <v>30000</v>
      </c>
      <c r="H21" s="21">
        <v>1138.5</v>
      </c>
      <c r="I21" s="17"/>
    </row>
    <row r="22" s="2" customFormat="1" ht="14.5" customHeight="1" spans="1:9">
      <c r="A22" s="17">
        <v>19</v>
      </c>
      <c r="B22" s="19" t="s">
        <v>11</v>
      </c>
      <c r="C22" s="18" t="s">
        <v>54</v>
      </c>
      <c r="D22" s="19" t="s">
        <v>66</v>
      </c>
      <c r="E22" s="20" t="s">
        <v>67</v>
      </c>
      <c r="F22" s="20" t="s">
        <v>46</v>
      </c>
      <c r="G22" s="21">
        <v>30000</v>
      </c>
      <c r="H22" s="21">
        <v>1505.63</v>
      </c>
      <c r="I22" s="17"/>
    </row>
    <row r="23" s="2" customFormat="1" ht="14.5" customHeight="1" spans="1:9">
      <c r="A23" s="17">
        <v>20</v>
      </c>
      <c r="B23" s="19" t="s">
        <v>11</v>
      </c>
      <c r="C23" s="18" t="s">
        <v>54</v>
      </c>
      <c r="D23" s="19" t="s">
        <v>68</v>
      </c>
      <c r="E23" s="20" t="s">
        <v>69</v>
      </c>
      <c r="F23" s="20" t="s">
        <v>70</v>
      </c>
      <c r="G23" s="21">
        <v>30000</v>
      </c>
      <c r="H23" s="21">
        <v>1505.63</v>
      </c>
      <c r="I23" s="17"/>
    </row>
    <row r="24" s="2" customFormat="1" ht="14.5" customHeight="1" spans="1:9">
      <c r="A24" s="17">
        <v>21</v>
      </c>
      <c r="B24" s="19" t="s">
        <v>11</v>
      </c>
      <c r="C24" s="18" t="s">
        <v>54</v>
      </c>
      <c r="D24" s="19" t="s">
        <v>71</v>
      </c>
      <c r="E24" s="20" t="s">
        <v>43</v>
      </c>
      <c r="F24" s="20" t="s">
        <v>63</v>
      </c>
      <c r="G24" s="21">
        <v>30000</v>
      </c>
      <c r="H24" s="21">
        <v>1505.63</v>
      </c>
      <c r="I24" s="17"/>
    </row>
    <row r="25" s="2" customFormat="1" ht="14.5" customHeight="1" spans="1:9">
      <c r="A25" s="17"/>
      <c r="B25" s="22" t="s">
        <v>72</v>
      </c>
      <c r="C25" s="23">
        <v>5</v>
      </c>
      <c r="D25" s="24">
        <v>21</v>
      </c>
      <c r="E25" s="24"/>
      <c r="F25" s="24"/>
      <c r="G25" s="25">
        <f>SUM(G4:G24)</f>
        <v>610000</v>
      </c>
      <c r="H25" s="25">
        <f>SUM(H4:H24)</f>
        <v>29074.92</v>
      </c>
      <c r="I25" s="17"/>
    </row>
    <row r="26" s="2" customFormat="1" ht="14.5" customHeight="1" spans="1:9">
      <c r="A26" s="17">
        <v>1</v>
      </c>
      <c r="B26" s="19" t="s">
        <v>73</v>
      </c>
      <c r="C26" s="18" t="s">
        <v>74</v>
      </c>
      <c r="D26" s="19" t="s">
        <v>75</v>
      </c>
      <c r="E26" s="20" t="s">
        <v>76</v>
      </c>
      <c r="F26" s="20" t="s">
        <v>77</v>
      </c>
      <c r="G26" s="21">
        <v>30000</v>
      </c>
      <c r="H26" s="21">
        <v>1476.75</v>
      </c>
      <c r="I26" s="17"/>
    </row>
    <row r="27" s="2" customFormat="1" ht="14.5" customHeight="1" spans="1:9">
      <c r="A27" s="17">
        <v>2</v>
      </c>
      <c r="B27" s="19" t="s">
        <v>73</v>
      </c>
      <c r="C27" s="18" t="s">
        <v>74</v>
      </c>
      <c r="D27" s="19" t="s">
        <v>78</v>
      </c>
      <c r="E27" s="20" t="s">
        <v>79</v>
      </c>
      <c r="F27" s="20" t="s">
        <v>46</v>
      </c>
      <c r="G27" s="21">
        <v>30000</v>
      </c>
      <c r="H27" s="21">
        <v>1452</v>
      </c>
      <c r="I27" s="30"/>
    </row>
    <row r="28" s="2" customFormat="1" ht="14.5" customHeight="1" spans="1:9">
      <c r="A28" s="17">
        <v>3</v>
      </c>
      <c r="B28" s="19" t="s">
        <v>73</v>
      </c>
      <c r="C28" s="18" t="s">
        <v>74</v>
      </c>
      <c r="D28" s="19" t="s">
        <v>80</v>
      </c>
      <c r="E28" s="20" t="s">
        <v>65</v>
      </c>
      <c r="F28" s="20" t="s">
        <v>81</v>
      </c>
      <c r="G28" s="21">
        <v>30000</v>
      </c>
      <c r="H28" s="21">
        <v>1163.25</v>
      </c>
      <c r="I28" s="30"/>
    </row>
    <row r="29" s="2" customFormat="1" ht="14.5" customHeight="1" spans="1:9">
      <c r="A29" s="17">
        <v>4</v>
      </c>
      <c r="B29" s="19" t="s">
        <v>73</v>
      </c>
      <c r="C29" s="18" t="s">
        <v>82</v>
      </c>
      <c r="D29" s="19" t="s">
        <v>83</v>
      </c>
      <c r="E29" s="20" t="s">
        <v>14</v>
      </c>
      <c r="F29" s="20" t="s">
        <v>77</v>
      </c>
      <c r="G29" s="21">
        <v>10000</v>
      </c>
      <c r="H29" s="21">
        <v>441.38</v>
      </c>
      <c r="I29" s="30"/>
    </row>
    <row r="30" s="2" customFormat="1" ht="14.5" customHeight="1" spans="1:9">
      <c r="A30" s="17">
        <v>5</v>
      </c>
      <c r="B30" s="19" t="s">
        <v>73</v>
      </c>
      <c r="C30" s="18" t="s">
        <v>84</v>
      </c>
      <c r="D30" s="19" t="s">
        <v>85</v>
      </c>
      <c r="E30" s="20" t="s">
        <v>79</v>
      </c>
      <c r="F30" s="20" t="s">
        <v>86</v>
      </c>
      <c r="G30" s="21">
        <v>20000</v>
      </c>
      <c r="H30" s="21">
        <v>1015.02</v>
      </c>
      <c r="I30" s="30"/>
    </row>
    <row r="31" s="2" customFormat="1" ht="14.5" customHeight="1" spans="1:9">
      <c r="A31" s="17">
        <v>6</v>
      </c>
      <c r="B31" s="19" t="s">
        <v>73</v>
      </c>
      <c r="C31" s="18" t="s">
        <v>87</v>
      </c>
      <c r="D31" s="19" t="s">
        <v>88</v>
      </c>
      <c r="E31" s="20" t="s">
        <v>89</v>
      </c>
      <c r="F31" s="20" t="s">
        <v>90</v>
      </c>
      <c r="G31" s="21">
        <v>30000</v>
      </c>
      <c r="H31" s="21">
        <v>1299.38</v>
      </c>
      <c r="I31" s="30"/>
    </row>
    <row r="32" s="2" customFormat="1" ht="14.5" customHeight="1" spans="1:9">
      <c r="A32" s="17">
        <v>7</v>
      </c>
      <c r="B32" s="19" t="s">
        <v>73</v>
      </c>
      <c r="C32" s="18" t="s">
        <v>87</v>
      </c>
      <c r="D32" s="19" t="s">
        <v>91</v>
      </c>
      <c r="E32" s="20" t="s">
        <v>89</v>
      </c>
      <c r="F32" s="20" t="s">
        <v>90</v>
      </c>
      <c r="G32" s="21">
        <v>30000</v>
      </c>
      <c r="H32" s="21">
        <v>1299.38</v>
      </c>
      <c r="I32" s="30"/>
    </row>
    <row r="33" s="2" customFormat="1" ht="14.5" customHeight="1" spans="1:9">
      <c r="A33" s="17">
        <v>8</v>
      </c>
      <c r="B33" s="19" t="s">
        <v>73</v>
      </c>
      <c r="C33" s="18" t="s">
        <v>87</v>
      </c>
      <c r="D33" s="19" t="s">
        <v>92</v>
      </c>
      <c r="E33" s="20" t="s">
        <v>89</v>
      </c>
      <c r="F33" s="20" t="s">
        <v>90</v>
      </c>
      <c r="G33" s="21">
        <v>30000</v>
      </c>
      <c r="H33" s="21">
        <v>1299.38</v>
      </c>
      <c r="I33" s="30"/>
    </row>
    <row r="34" s="2" customFormat="1" ht="14.5" customHeight="1" spans="1:9">
      <c r="A34" s="17">
        <v>9</v>
      </c>
      <c r="B34" s="19" t="s">
        <v>73</v>
      </c>
      <c r="C34" s="18" t="s">
        <v>93</v>
      </c>
      <c r="D34" s="19" t="s">
        <v>94</v>
      </c>
      <c r="E34" s="20" t="s">
        <v>95</v>
      </c>
      <c r="F34" s="20" t="s">
        <v>96</v>
      </c>
      <c r="G34" s="21">
        <v>30000</v>
      </c>
      <c r="H34" s="21">
        <v>1497.38</v>
      </c>
      <c r="I34" s="17"/>
    </row>
    <row r="35" s="2" customFormat="1" ht="14.5" customHeight="1" spans="1:9">
      <c r="A35" s="17">
        <v>10</v>
      </c>
      <c r="B35" s="19" t="s">
        <v>73</v>
      </c>
      <c r="C35" s="18" t="s">
        <v>93</v>
      </c>
      <c r="D35" s="19" t="s">
        <v>97</v>
      </c>
      <c r="E35" s="20" t="s">
        <v>98</v>
      </c>
      <c r="F35" s="20" t="s">
        <v>99</v>
      </c>
      <c r="G35" s="21">
        <v>30000</v>
      </c>
      <c r="H35" s="21">
        <v>1431.38</v>
      </c>
      <c r="I35" s="17"/>
    </row>
    <row r="36" s="2" customFormat="1" ht="14.5" customHeight="1" spans="1:9">
      <c r="A36" s="17">
        <v>11</v>
      </c>
      <c r="B36" s="19" t="s">
        <v>73</v>
      </c>
      <c r="C36" s="18" t="s">
        <v>93</v>
      </c>
      <c r="D36" s="19" t="s">
        <v>100</v>
      </c>
      <c r="E36" s="20" t="s">
        <v>101</v>
      </c>
      <c r="F36" s="20" t="s">
        <v>102</v>
      </c>
      <c r="G36" s="21">
        <v>30000</v>
      </c>
      <c r="H36" s="21">
        <v>1505.63</v>
      </c>
      <c r="I36" s="17"/>
    </row>
    <row r="37" s="2" customFormat="1" ht="14.5" customHeight="1" spans="1:9">
      <c r="A37" s="17">
        <v>12</v>
      </c>
      <c r="B37" s="19" t="s">
        <v>73</v>
      </c>
      <c r="C37" s="18" t="s">
        <v>103</v>
      </c>
      <c r="D37" s="19" t="s">
        <v>13</v>
      </c>
      <c r="E37" s="20" t="s">
        <v>104</v>
      </c>
      <c r="F37" s="20" t="s">
        <v>105</v>
      </c>
      <c r="G37" s="21">
        <v>30000</v>
      </c>
      <c r="H37" s="21">
        <v>1320</v>
      </c>
      <c r="I37" s="17"/>
    </row>
    <row r="38" s="2" customFormat="1" ht="14.5" customHeight="1" spans="1:9">
      <c r="A38" s="17">
        <v>13</v>
      </c>
      <c r="B38" s="19" t="s">
        <v>73</v>
      </c>
      <c r="C38" s="18" t="s">
        <v>106</v>
      </c>
      <c r="D38" s="19" t="s">
        <v>107</v>
      </c>
      <c r="E38" s="20" t="s">
        <v>108</v>
      </c>
      <c r="F38" s="20" t="s">
        <v>109</v>
      </c>
      <c r="G38" s="21">
        <v>30000</v>
      </c>
      <c r="H38" s="21">
        <v>1505.63</v>
      </c>
      <c r="I38" s="17"/>
    </row>
    <row r="39" s="2" customFormat="1" ht="14.5" customHeight="1" spans="1:9">
      <c r="A39" s="17">
        <v>14</v>
      </c>
      <c r="B39" s="19" t="s">
        <v>73</v>
      </c>
      <c r="C39" s="18" t="s">
        <v>106</v>
      </c>
      <c r="D39" s="19" t="s">
        <v>110</v>
      </c>
      <c r="E39" s="20" t="s">
        <v>111</v>
      </c>
      <c r="F39" s="20" t="s">
        <v>112</v>
      </c>
      <c r="G39" s="21">
        <v>30000</v>
      </c>
      <c r="H39" s="21">
        <v>1505.63</v>
      </c>
      <c r="I39" s="17"/>
    </row>
    <row r="40" s="2" customFormat="1" ht="14.5" customHeight="1" spans="1:9">
      <c r="A40" s="17">
        <v>15</v>
      </c>
      <c r="B40" s="19" t="s">
        <v>73</v>
      </c>
      <c r="C40" s="18" t="s">
        <v>113</v>
      </c>
      <c r="D40" s="19" t="s">
        <v>114</v>
      </c>
      <c r="E40" s="20" t="s">
        <v>115</v>
      </c>
      <c r="F40" s="20" t="s">
        <v>116</v>
      </c>
      <c r="G40" s="21">
        <v>30000</v>
      </c>
      <c r="H40" s="21">
        <v>1493.25</v>
      </c>
      <c r="I40" s="17"/>
    </row>
    <row r="41" s="2" customFormat="1" ht="14.5" customHeight="1" spans="1:9">
      <c r="A41" s="17">
        <v>16</v>
      </c>
      <c r="B41" s="19" t="s">
        <v>73</v>
      </c>
      <c r="C41" s="18" t="s">
        <v>113</v>
      </c>
      <c r="D41" s="19" t="s">
        <v>117</v>
      </c>
      <c r="E41" s="20" t="s">
        <v>118</v>
      </c>
      <c r="F41" s="20" t="s">
        <v>119</v>
      </c>
      <c r="G41" s="21">
        <v>30000</v>
      </c>
      <c r="H41" s="21">
        <v>1505.63</v>
      </c>
      <c r="I41" s="17"/>
    </row>
    <row r="42" s="2" customFormat="1" ht="14.5" customHeight="1" spans="1:9">
      <c r="A42" s="17">
        <v>17</v>
      </c>
      <c r="B42" s="19" t="s">
        <v>73</v>
      </c>
      <c r="C42" s="18" t="s">
        <v>120</v>
      </c>
      <c r="D42" s="19" t="s">
        <v>121</v>
      </c>
      <c r="E42" s="20" t="s">
        <v>122</v>
      </c>
      <c r="F42" s="20" t="s">
        <v>123</v>
      </c>
      <c r="G42" s="21">
        <v>30000</v>
      </c>
      <c r="H42" s="21">
        <v>1216.88</v>
      </c>
      <c r="I42" s="17"/>
    </row>
    <row r="43" s="2" customFormat="1" ht="14.5" customHeight="1" spans="1:9">
      <c r="A43" s="17">
        <v>18</v>
      </c>
      <c r="B43" s="19" t="s">
        <v>73</v>
      </c>
      <c r="C43" s="18" t="s">
        <v>124</v>
      </c>
      <c r="D43" s="19" t="s">
        <v>125</v>
      </c>
      <c r="E43" s="20" t="s">
        <v>126</v>
      </c>
      <c r="F43" s="20" t="s">
        <v>28</v>
      </c>
      <c r="G43" s="21">
        <v>30000</v>
      </c>
      <c r="H43" s="21">
        <v>1398.38</v>
      </c>
      <c r="I43" s="17"/>
    </row>
    <row r="44" s="2" customFormat="1" ht="14.5" customHeight="1" spans="1:9">
      <c r="A44" s="17">
        <v>19</v>
      </c>
      <c r="B44" s="19" t="s">
        <v>73</v>
      </c>
      <c r="C44" s="18" t="s">
        <v>124</v>
      </c>
      <c r="D44" s="19" t="s">
        <v>127</v>
      </c>
      <c r="E44" s="20" t="s">
        <v>128</v>
      </c>
      <c r="F44" s="20" t="s">
        <v>18</v>
      </c>
      <c r="G44" s="21">
        <v>30000</v>
      </c>
      <c r="H44" s="21">
        <v>1447.88</v>
      </c>
      <c r="I44" s="17"/>
    </row>
    <row r="45" s="2" customFormat="1" ht="14.5" customHeight="1" spans="1:9">
      <c r="A45" s="17"/>
      <c r="B45" s="26" t="s">
        <v>72</v>
      </c>
      <c r="C45" s="23">
        <v>10</v>
      </c>
      <c r="D45" s="24">
        <v>19</v>
      </c>
      <c r="E45" s="24"/>
      <c r="F45" s="24"/>
      <c r="G45" s="25">
        <f>SUM(G26:G44)</f>
        <v>540000</v>
      </c>
      <c r="H45" s="25">
        <f>SUM(H26:H44)</f>
        <v>25274.21</v>
      </c>
      <c r="I45" s="17"/>
    </row>
    <row r="46" s="2" customFormat="1" ht="14.5" customHeight="1" spans="1:9">
      <c r="A46" s="17">
        <v>1</v>
      </c>
      <c r="B46" s="19" t="s">
        <v>129</v>
      </c>
      <c r="C46" s="18" t="s">
        <v>130</v>
      </c>
      <c r="D46" s="19" t="s">
        <v>131</v>
      </c>
      <c r="E46" s="20" t="s">
        <v>132</v>
      </c>
      <c r="F46" s="20" t="s">
        <v>81</v>
      </c>
      <c r="G46" s="21">
        <v>30000</v>
      </c>
      <c r="H46" s="21">
        <v>1452</v>
      </c>
      <c r="I46" s="17"/>
    </row>
    <row r="47" s="2" customFormat="1" ht="14.5" customHeight="1" spans="1:9">
      <c r="A47" s="17">
        <v>2</v>
      </c>
      <c r="B47" s="19" t="s">
        <v>129</v>
      </c>
      <c r="C47" s="18" t="s">
        <v>133</v>
      </c>
      <c r="D47" s="19" t="s">
        <v>134</v>
      </c>
      <c r="E47" s="20" t="s">
        <v>135</v>
      </c>
      <c r="F47" s="20" t="s">
        <v>136</v>
      </c>
      <c r="G47" s="21">
        <v>30000</v>
      </c>
      <c r="H47" s="21">
        <v>1324.13</v>
      </c>
      <c r="I47" s="17"/>
    </row>
    <row r="48" s="3" customFormat="1" ht="14.5" customHeight="1" spans="1:9">
      <c r="A48" s="17">
        <v>3</v>
      </c>
      <c r="B48" s="19" t="s">
        <v>129</v>
      </c>
      <c r="C48" s="18" t="s">
        <v>133</v>
      </c>
      <c r="D48" s="19" t="s">
        <v>137</v>
      </c>
      <c r="E48" s="20" t="s">
        <v>18</v>
      </c>
      <c r="F48" s="20" t="s">
        <v>41</v>
      </c>
      <c r="G48" s="21">
        <v>30000</v>
      </c>
      <c r="H48" s="21">
        <v>222.75</v>
      </c>
      <c r="I48" s="17"/>
    </row>
    <row r="49" s="3" customFormat="1" ht="14.5" customHeight="1" spans="1:9">
      <c r="A49" s="17">
        <v>4</v>
      </c>
      <c r="B49" s="19" t="s">
        <v>129</v>
      </c>
      <c r="C49" s="18" t="s">
        <v>138</v>
      </c>
      <c r="D49" s="19" t="s">
        <v>139</v>
      </c>
      <c r="E49" s="20" t="s">
        <v>79</v>
      </c>
      <c r="F49" s="20" t="s">
        <v>70</v>
      </c>
      <c r="G49" s="21">
        <v>30000</v>
      </c>
      <c r="H49" s="21">
        <v>1501.5</v>
      </c>
      <c r="I49" s="17"/>
    </row>
    <row r="50" ht="14.5" customHeight="1" spans="1:9">
      <c r="A50" s="17">
        <v>5</v>
      </c>
      <c r="B50" s="19" t="s">
        <v>129</v>
      </c>
      <c r="C50" s="18" t="s">
        <v>140</v>
      </c>
      <c r="D50" s="19" t="s">
        <v>141</v>
      </c>
      <c r="E50" s="20" t="s">
        <v>108</v>
      </c>
      <c r="F50" s="20" t="s">
        <v>142</v>
      </c>
      <c r="G50" s="21">
        <v>30000</v>
      </c>
      <c r="H50" s="21">
        <v>1501.5</v>
      </c>
      <c r="I50" s="17"/>
    </row>
    <row r="51" ht="14.5" customHeight="1" spans="1:9">
      <c r="A51" s="17">
        <v>6</v>
      </c>
      <c r="B51" s="19" t="s">
        <v>129</v>
      </c>
      <c r="C51" s="18" t="s">
        <v>143</v>
      </c>
      <c r="D51" s="19" t="s">
        <v>144</v>
      </c>
      <c r="E51" s="20" t="s">
        <v>67</v>
      </c>
      <c r="F51" s="20" t="s">
        <v>31</v>
      </c>
      <c r="G51" s="21">
        <v>30000</v>
      </c>
      <c r="H51" s="21">
        <v>1476.75</v>
      </c>
      <c r="I51" s="17"/>
    </row>
    <row r="52" ht="14.5" customHeight="1" spans="1:9">
      <c r="A52" s="17"/>
      <c r="B52" s="22" t="s">
        <v>72</v>
      </c>
      <c r="C52" s="24">
        <v>5</v>
      </c>
      <c r="D52" s="24">
        <v>6</v>
      </c>
      <c r="E52" s="24"/>
      <c r="F52" s="24"/>
      <c r="G52" s="24">
        <f>SUM(G46:G51)</f>
        <v>180000</v>
      </c>
      <c r="H52" s="24">
        <f>SUM(H46:H51)</f>
        <v>7478.63</v>
      </c>
      <c r="I52" s="17"/>
    </row>
    <row r="53" ht="14.5" customHeight="1" spans="1:9">
      <c r="A53" s="17">
        <v>1</v>
      </c>
      <c r="B53" s="18" t="s">
        <v>145</v>
      </c>
      <c r="C53" s="18" t="s">
        <v>146</v>
      </c>
      <c r="D53" s="19" t="s">
        <v>147</v>
      </c>
      <c r="E53" s="20" t="s">
        <v>89</v>
      </c>
      <c r="F53" s="20" t="s">
        <v>148</v>
      </c>
      <c r="G53" s="21">
        <v>30000</v>
      </c>
      <c r="H53" s="21">
        <v>994.13</v>
      </c>
      <c r="I53" s="17"/>
    </row>
    <row r="54" ht="14.5" customHeight="1" spans="1:9">
      <c r="A54" s="17">
        <v>2</v>
      </c>
      <c r="B54" s="18" t="s">
        <v>145</v>
      </c>
      <c r="C54" s="18" t="s">
        <v>149</v>
      </c>
      <c r="D54" s="19" t="s">
        <v>150</v>
      </c>
      <c r="E54" s="20" t="s">
        <v>151</v>
      </c>
      <c r="F54" s="20" t="s">
        <v>50</v>
      </c>
      <c r="G54" s="21">
        <v>30000</v>
      </c>
      <c r="H54" s="21">
        <v>1414.88</v>
      </c>
      <c r="I54" s="17"/>
    </row>
    <row r="55" ht="14.5" customHeight="1" spans="1:9">
      <c r="A55" s="17"/>
      <c r="B55" s="26" t="s">
        <v>72</v>
      </c>
      <c r="C55" s="24">
        <v>2</v>
      </c>
      <c r="D55" s="24">
        <v>2</v>
      </c>
      <c r="E55" s="24"/>
      <c r="F55" s="24"/>
      <c r="G55" s="24">
        <f>SUM(G53:G54)</f>
        <v>60000</v>
      </c>
      <c r="H55" s="24">
        <f>SUM(H53:H54)</f>
        <v>2409.01</v>
      </c>
      <c r="I55" s="31"/>
    </row>
    <row r="56" ht="14.5" customHeight="1" spans="1:9">
      <c r="A56" s="17">
        <v>1</v>
      </c>
      <c r="B56" s="18" t="s">
        <v>152</v>
      </c>
      <c r="C56" s="18" t="s">
        <v>153</v>
      </c>
      <c r="D56" s="19" t="s">
        <v>154</v>
      </c>
      <c r="E56" s="20" t="s">
        <v>155</v>
      </c>
      <c r="F56" s="20" t="s">
        <v>156</v>
      </c>
      <c r="G56" s="21">
        <v>20000</v>
      </c>
      <c r="H56" s="21">
        <v>247.5</v>
      </c>
      <c r="I56" s="17"/>
    </row>
    <row r="57" ht="14.5" customHeight="1" spans="1:9">
      <c r="A57" s="17">
        <v>2</v>
      </c>
      <c r="B57" s="18" t="s">
        <v>152</v>
      </c>
      <c r="C57" s="18" t="s">
        <v>157</v>
      </c>
      <c r="D57" s="18" t="s">
        <v>158</v>
      </c>
      <c r="E57" s="27">
        <v>45189</v>
      </c>
      <c r="F57" s="27">
        <v>45434</v>
      </c>
      <c r="G57" s="20">
        <v>20000</v>
      </c>
      <c r="H57" s="20">
        <v>1010.63</v>
      </c>
      <c r="I57" s="17"/>
    </row>
    <row r="58" ht="14.5" customHeight="1" spans="1:9">
      <c r="A58" s="17">
        <v>3</v>
      </c>
      <c r="B58" s="18" t="s">
        <v>152</v>
      </c>
      <c r="C58" s="18" t="s">
        <v>159</v>
      </c>
      <c r="D58" s="19" t="s">
        <v>160</v>
      </c>
      <c r="E58" s="20" t="s">
        <v>161</v>
      </c>
      <c r="F58" s="20" t="s">
        <v>162</v>
      </c>
      <c r="G58" s="21">
        <v>20000</v>
      </c>
      <c r="H58" s="21">
        <v>1003.75</v>
      </c>
      <c r="I58" s="17"/>
    </row>
    <row r="59" ht="14.5" customHeight="1" spans="1:9">
      <c r="A59" s="17"/>
      <c r="B59" s="26" t="s">
        <v>72</v>
      </c>
      <c r="C59" s="24">
        <v>3</v>
      </c>
      <c r="D59" s="24">
        <v>3</v>
      </c>
      <c r="E59" s="24"/>
      <c r="F59" s="24"/>
      <c r="G59" s="24">
        <f>SUM(G56:G58)</f>
        <v>60000</v>
      </c>
      <c r="H59" s="24">
        <f>SUM(H56:H58)</f>
        <v>2261.88</v>
      </c>
      <c r="I59" s="31"/>
    </row>
    <row r="60" ht="14.5" customHeight="1" spans="1:9">
      <c r="A60" s="17"/>
      <c r="B60" s="23" t="s">
        <v>163</v>
      </c>
      <c r="C60" s="23">
        <f>C59+C55+C52+C45+C25</f>
        <v>25</v>
      </c>
      <c r="D60" s="23">
        <f>D59+D55+D52+D45+D25</f>
        <v>51</v>
      </c>
      <c r="E60" s="23"/>
      <c r="F60" s="23"/>
      <c r="G60" s="23">
        <f>G59+G55+G52+G45+G25</f>
        <v>1450000</v>
      </c>
      <c r="H60" s="23">
        <f>H59+H55+H52+H45+H25</f>
        <v>66498.65</v>
      </c>
      <c r="I60" s="22"/>
    </row>
  </sheetData>
  <mergeCells count="2">
    <mergeCell ref="A1:B1"/>
    <mergeCell ref="A2:I2"/>
  </mergeCells>
  <conditionalFormatting sqref="D37">
    <cfRule type="duplicateValues" dxfId="0" priority="12"/>
  </conditionalFormatting>
  <conditionalFormatting sqref="D49">
    <cfRule type="duplicateValues" dxfId="0" priority="7"/>
  </conditionalFormatting>
  <conditionalFormatting sqref="D50">
    <cfRule type="duplicateValues" dxfId="0" priority="8"/>
  </conditionalFormatting>
  <conditionalFormatting sqref="D51">
    <cfRule type="duplicateValues" dxfId="0" priority="6"/>
  </conditionalFormatting>
  <conditionalFormatting sqref="D53">
    <cfRule type="duplicateValues" dxfId="0" priority="5"/>
  </conditionalFormatting>
  <conditionalFormatting sqref="D54">
    <cfRule type="duplicateValues" dxfId="0" priority="4"/>
  </conditionalFormatting>
  <conditionalFormatting sqref="D56">
    <cfRule type="duplicateValues" dxfId="0" priority="3"/>
  </conditionalFormatting>
  <conditionalFormatting sqref="D57">
    <cfRule type="duplicateValues" dxfId="0" priority="2"/>
  </conditionalFormatting>
  <conditionalFormatting sqref="D58">
    <cfRule type="duplicateValues" dxfId="0" priority="1"/>
  </conditionalFormatting>
  <conditionalFormatting sqref="D4:D6">
    <cfRule type="duplicateValues" dxfId="0" priority="20"/>
  </conditionalFormatting>
  <conditionalFormatting sqref="D7:D9">
    <cfRule type="duplicateValues" dxfId="0" priority="19"/>
  </conditionalFormatting>
  <conditionalFormatting sqref="D10:D14">
    <cfRule type="duplicateValues" dxfId="0" priority="18"/>
  </conditionalFormatting>
  <conditionalFormatting sqref="D15:D16">
    <cfRule type="duplicateValues" dxfId="0" priority="17"/>
  </conditionalFormatting>
  <conditionalFormatting sqref="D17:D24">
    <cfRule type="duplicateValues" dxfId="0" priority="16"/>
  </conditionalFormatting>
  <conditionalFormatting sqref="D26:D28">
    <cfRule type="duplicateValues" dxfId="0" priority="15"/>
  </conditionalFormatting>
  <conditionalFormatting sqref="D29:D33">
    <cfRule type="duplicateValues" dxfId="0" priority="14"/>
  </conditionalFormatting>
  <conditionalFormatting sqref="D34:D36">
    <cfRule type="duplicateValues" dxfId="0" priority="13"/>
  </conditionalFormatting>
  <conditionalFormatting sqref="D43:D44">
    <cfRule type="duplicateValues" dxfId="0" priority="10"/>
  </conditionalFormatting>
  <conditionalFormatting sqref="D46:D48">
    <cfRule type="duplicateValues" dxfId="0" priority="9"/>
  </conditionalFormatting>
  <conditionalFormatting sqref="D1 D61:D1048576">
    <cfRule type="duplicateValues" dxfId="0" priority="56"/>
  </conditionalFormatting>
  <conditionalFormatting sqref="D38:D42 D45">
    <cfRule type="duplicateValues" dxfId="0" priority="11"/>
  </conditionalFormatting>
  <conditionalFormatting sqref="H55 E59:F59 H59 E55:F55">
    <cfRule type="duplicateValues" dxfId="0" priority="21"/>
  </conditionalFormatting>
  <printOptions horizontalCentered="1"/>
  <pageMargins left="0.751388888888889" right="0.751388888888889" top="0.826388888888889" bottom="0.826388888888889" header="0.5" footer="0.5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互助明细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、憑虚御风</cp:lastModifiedBy>
  <dcterms:created xsi:type="dcterms:W3CDTF">2018-05-21T03:07:00Z</dcterms:created>
  <cp:lastPrinted>2018-06-13T07:24:00Z</cp:lastPrinted>
  <dcterms:modified xsi:type="dcterms:W3CDTF">2024-07-20T01:45:24Z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32427B9D7B6742B78BA3DDBBB12B72D4</vt:lpwstr>
  </property>
  <property fmtid="{D5CDD505-2E9C-101B-9397-08002B2CF9AE}" pid="4" name="KSOReadingLayout">
    <vt:bool>true</vt:bool>
  </property>
</Properties>
</file>