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<sst xmlns="http://schemas.openxmlformats.org/spreadsheetml/2006/main" count="206" uniqueCount="184">
  <si>
    <t>附件7</t>
  </si>
  <si>
    <t>太白县2021年一般公共预算税收返还和转移支付决算表</t>
  </si>
  <si>
    <t>单位：万元</t>
  </si>
  <si>
    <t>项目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</si>
  <si>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</si>
  <si>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</si>
  <si>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</si>
  <si>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</si>
  <si>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</si>
  <si>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</si>
  <si>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</si>
  <si>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</si>
  <si>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</si>
  <si>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</si>
  <si>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</si>
  <si>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</si>
  <si>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</si>
  <si>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</si>
  <si>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</si>
  <si>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</si>
  <si>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</si>
  <si>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</si>
  <si>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</si>
  <si>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</si>
  <si>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</si>
  <si>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</si>
  <si>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</si>
  <si>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</si>
  <si>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</si>
  <si>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</si>
  <si>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</si>
  <si>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</si>
  <si>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</si>
  <si>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</si>
  <si>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</si>
  <si>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</si>
  <si>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</si>
  <si>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</si>
  <si>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</si>
  <si>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</si>
  <si>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</si>
  <si>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</si>
  <si>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</si>
  <si>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</si>
  <si>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</si>
  <si>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</si>
  <si>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</si>
  <si>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</si>
  <si>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</si>
  <si>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</si>
  <si>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</si>
  <si>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</si>
  <si>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</si>
  <si>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</si>
  <si>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</si>
  <si>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</si>
  <si>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</si>
  <si>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</si>
  <si>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</si>
  <si>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</si>
  <si>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</si>
  <si>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</si>
  <si>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</si>
  <si>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</si>
  <si>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</si>
  <si>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</si>
  <si>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</si>
  <si>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</si>
  <si>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</si>
  <si>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</si>
  <si>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</si>
  <si>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</si>
  <si>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</si>
  <si>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</si>
  <si>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</si>
  <si>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</si>
  <si>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</si>
  <si>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</si>
  <si>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</si>
  <si>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</si>
  <si>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</si>
  <si>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</si>
  <si>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</si>
  <si>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</si>
  <si>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</si>
  <si>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</si>
  <si>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</si>
  <si>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</si>
  <si>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</si>
  <si>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</si>
  <si>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</si>
  <si>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</si>
  <si>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</si>
  <si>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</si>
  <si>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</si>
  <si>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</si>
  <si>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</si>
  <si>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</si>
  <si>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</si>
  <si>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</si>
  <si>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</si>
  <si>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</si>
  <si>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</si>
  <si>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</si>
  <si>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</si>
  <si>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</si>
  <si>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</si>
  <si>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</si>
  <si>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</si>
  <si>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</si>
  <si>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</si>
  <si>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</si>
  <si>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</si>
  <si>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</si>
  <si>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</si>
  <si>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</si>
  <si>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</si>
  <si>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</si>
  <si>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</si>
  <si>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</si>
  <si>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</si>
  <si>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</si>
  <si>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</si>
  <si>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</si>
  <si>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</si>
  <si>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</si>
  <si>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</si>
  <si>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</si>
  <si>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</si>
  <si>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</si>
  <si>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</si>
  <si>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</si>
  <si>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</si>
  <si>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</si>
  <si>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</si>
  <si>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</si>
  <si>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</si>
  <si>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</si>
  <si>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</si>
  <si>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</si>
  <si>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</si>
  <si>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</si>
  <si>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</si>
  <si>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</si>
  <si>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</si>
  <si>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</si>
  <si>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</si>
  <si>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</si>
  <si>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</si>
  <si>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</si>
  <si>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</si>
  <si>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</si>
  <si>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</si>
  <si>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</si>
  <si>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</si>
  <si>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</si>
  <si>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</si>
  <si>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</si>
  <si>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</si>
  <si>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</si>
  <si>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</si>
  <si>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</si>
  <si>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</si>
  <si>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动用预算稳定调节基金</t>
  </si>
  <si>
    <t>安排预算稳定调节基金</t>
  </si>
  <si>
    <t>接受其他地区援助收入</t>
  </si>
  <si>
    <t>援助其他地区支出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</si>
  <si>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</si>
  <si>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</si>
  <si>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</si>
  <si>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</si>
  <si>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</si>
  <si>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</si>
  <si>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</si>
  <si>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</si>
  <si>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</si>
  <si>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</si>
  <si>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</si>
  <si>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</si>
  <si>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</si>
  <si>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</si>
  <si>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</si>
  <si>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</si>
  <si>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说明：我县对乡镇级按本级预算单位进行管理，无对下转移支付。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</si>
</sst>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20"/>
      <name val="方正小标宋简体"/>
      <charset val="134"/>
    </font>
    <font>
      <sz val="11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NumberFormat="1" applyFont="1" applyFill="1" applyAlignment="1" applyProtection="1">
      <alignment horizontal="center" vertical="center"/>
    </xf>
    <xf numFmtId="0" fontId="3" fillId="0" borderId="0" xfId="49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0"/>
  <sheetViews>
    <sheetView showZeros="0" tabSelected="1" topLeftCell="A54" workbookViewId="0">
      <selection activeCell="H59" sqref="H59"/>
    </sheetView>
  </sheetViews>
  <sheetFormatPr defaultColWidth="9" defaultRowHeight="13.5" outlineLevelCol="3"/>
  <cols>
    <col min="1" max="1" width="42.375" customWidth="1"/>
    <col min="2" max="2" width="18.5" customWidth="1"/>
    <col min="3" max="3" width="45.625" customWidth="1"/>
    <col min="4" max="4" width="20.625" customWidth="1"/>
  </cols>
  <sheetData>
    <row r="1" ht="27" customHeight="1" spans="1:1">
      <c r="A1" s="1" t="s">
        <v>0</v>
      </c>
    </row>
    <row r="2" ht="40.5" customHeight="1" spans="1:4">
      <c r="A2" s="2" t="s">
        <v>1</v>
      </c>
      <c r="B2" s="2"/>
      <c r="C2" s="2"/>
      <c r="D2" s="2"/>
    </row>
    <row r="3" ht="16.5" customHeight="1" spans="1:4">
      <c r="A3" s="3" t="s">
        <v>2</v>
      </c>
      <c r="B3" s="3"/>
      <c r="C3" s="3"/>
      <c r="D3" s="3"/>
    </row>
    <row r="4" ht="18" customHeight="1" spans="1:4">
      <c r="A4" s="4" t="s">
        <v>3</v>
      </c>
      <c r="B4" s="4" t="s">
        <v>4</v>
      </c>
      <c r="C4" s="4" t="s">
        <v>3</v>
      </c>
      <c r="D4" s="4" t="s">
        <v>4</v>
      </c>
    </row>
    <row r="5" ht="18" customHeight="1" spans="1:4">
      <c r="A5" s="5" t="s">
        <v>5</v>
      </c>
      <c r="B5" s="6">
        <v>8053</v>
      </c>
      <c r="C5" s="5" t="s">
        <v>6</v>
      </c>
      <c r="D5" s="6">
        <v>115186</v>
      </c>
    </row>
    <row r="6" ht="18" customHeight="1" spans="1:4">
      <c r="A6" s="5" t="s">
        <v>7</v>
      </c>
      <c r="B6" s="6">
        <f>SUM(B7,B14,B50)</f>
        <v>94326</v>
      </c>
      <c r="C6" s="5" t="s">
        <v>8</v>
      </c>
      <c r="D6" s="6">
        <f>SUM(D7,D14,D50)</f>
        <v>0</v>
      </c>
    </row>
    <row r="7" ht="18" customHeight="1" spans="1:4">
      <c r="A7" s="5" t="s">
        <v>9</v>
      </c>
      <c r="B7" s="6">
        <f>SUM(B8:B13)</f>
        <v>1045</v>
      </c>
      <c r="C7" s="5" t="s">
        <v>10</v>
      </c>
      <c r="D7" s="6">
        <f>SUM(D8:D13)</f>
        <v>0</v>
      </c>
    </row>
    <row r="8" ht="18" customHeight="1" spans="1:4">
      <c r="A8" s="7" t="s">
        <v>11</v>
      </c>
      <c r="B8" s="6">
        <v>64</v>
      </c>
      <c r="C8" s="7" t="s">
        <v>12</v>
      </c>
      <c r="D8" s="6">
        <v>0</v>
      </c>
    </row>
    <row r="9" ht="18" customHeight="1" spans="1:4">
      <c r="A9" s="7" t="s">
        <v>13</v>
      </c>
      <c r="B9" s="6">
        <v>52</v>
      </c>
      <c r="C9" s="7" t="s">
        <v>14</v>
      </c>
      <c r="D9" s="6">
        <v>0</v>
      </c>
    </row>
    <row r="10" ht="18" customHeight="1" spans="1:4">
      <c r="A10" s="7" t="s">
        <v>15</v>
      </c>
      <c r="B10" s="6">
        <v>177</v>
      </c>
      <c r="C10" s="7" t="s">
        <v>16</v>
      </c>
      <c r="D10" s="6">
        <v>0</v>
      </c>
    </row>
    <row r="11" ht="18" customHeight="1" spans="1:4">
      <c r="A11" s="7" t="s">
        <v>17</v>
      </c>
      <c r="B11" s="6">
        <v>0</v>
      </c>
      <c r="C11" s="7" t="s">
        <v>18</v>
      </c>
      <c r="D11" s="6">
        <v>0</v>
      </c>
    </row>
    <row r="12" ht="18" customHeight="1" spans="1:4">
      <c r="A12" s="7" t="s">
        <v>19</v>
      </c>
      <c r="B12" s="6">
        <v>752</v>
      </c>
      <c r="C12" s="7" t="s">
        <v>20</v>
      </c>
      <c r="D12" s="6">
        <v>0</v>
      </c>
    </row>
    <row r="13" ht="18" customHeight="1" spans="1:4">
      <c r="A13" s="7" t="s">
        <v>21</v>
      </c>
      <c r="B13" s="6">
        <v>0</v>
      </c>
      <c r="C13" s="7" t="s">
        <v>22</v>
      </c>
      <c r="D13" s="6">
        <v>0</v>
      </c>
    </row>
    <row r="14" ht="18" customHeight="1" spans="1:4">
      <c r="A14" s="5" t="s">
        <v>23</v>
      </c>
      <c r="B14" s="6">
        <f>SUM(B15:B49)</f>
        <v>77211</v>
      </c>
      <c r="C14" s="5" t="s">
        <v>24</v>
      </c>
      <c r="D14" s="6">
        <f>SUM(D15:D49)</f>
        <v>0</v>
      </c>
    </row>
    <row r="15" ht="18" customHeight="1" spans="1:4">
      <c r="A15" s="7" t="s">
        <v>25</v>
      </c>
      <c r="B15" s="6">
        <v>0</v>
      </c>
      <c r="C15" s="7" t="s">
        <v>26</v>
      </c>
      <c r="D15" s="6">
        <v>0</v>
      </c>
    </row>
    <row r="16" ht="18" customHeight="1" spans="1:4">
      <c r="A16" s="7" t="s">
        <v>27</v>
      </c>
      <c r="B16" s="6">
        <v>20119</v>
      </c>
      <c r="C16" s="7" t="s">
        <v>28</v>
      </c>
      <c r="D16" s="6">
        <v>0</v>
      </c>
    </row>
    <row r="17" ht="18" customHeight="1" spans="1:4">
      <c r="A17" s="7" t="s">
        <v>29</v>
      </c>
      <c r="B17" s="6">
        <v>6580</v>
      </c>
      <c r="C17" s="7" t="s">
        <v>30</v>
      </c>
      <c r="D17" s="6">
        <v>0</v>
      </c>
    </row>
    <row r="18" ht="18" customHeight="1" spans="1:4">
      <c r="A18" s="7" t="s">
        <v>31</v>
      </c>
      <c r="B18" s="6">
        <v>13660</v>
      </c>
      <c r="C18" s="7" t="s">
        <v>32</v>
      </c>
      <c r="D18" s="6">
        <v>0</v>
      </c>
    </row>
    <row r="19" ht="18" customHeight="1" spans="1:4">
      <c r="A19" s="7" t="s">
        <v>33</v>
      </c>
      <c r="B19" s="6">
        <v>6693</v>
      </c>
      <c r="C19" s="7" t="s">
        <v>34</v>
      </c>
      <c r="D19" s="6">
        <v>0</v>
      </c>
    </row>
    <row r="20" ht="18" customHeight="1" spans="1:4">
      <c r="A20" s="7" t="s">
        <v>35</v>
      </c>
      <c r="B20" s="6">
        <v>0</v>
      </c>
      <c r="C20" s="7" t="s">
        <v>36</v>
      </c>
      <c r="D20" s="6">
        <v>0</v>
      </c>
    </row>
    <row r="21" ht="18" customHeight="1" spans="1:4">
      <c r="A21" s="7" t="s">
        <v>37</v>
      </c>
      <c r="B21" s="6">
        <v>0</v>
      </c>
      <c r="C21" s="7" t="s">
        <v>38</v>
      </c>
      <c r="D21" s="6">
        <v>0</v>
      </c>
    </row>
    <row r="22" ht="18" customHeight="1" spans="1:4">
      <c r="A22" s="7" t="s">
        <v>39</v>
      </c>
      <c r="B22" s="6">
        <v>4121</v>
      </c>
      <c r="C22" s="7" t="s">
        <v>40</v>
      </c>
      <c r="D22" s="6">
        <v>0</v>
      </c>
    </row>
    <row r="23" ht="18" customHeight="1" spans="1:4">
      <c r="A23" s="7" t="s">
        <v>41</v>
      </c>
      <c r="B23" s="6">
        <v>6084</v>
      </c>
      <c r="C23" s="7" t="s">
        <v>42</v>
      </c>
      <c r="D23" s="6">
        <v>0</v>
      </c>
    </row>
    <row r="24" ht="18" customHeight="1" spans="1:4">
      <c r="A24" s="7" t="s">
        <v>43</v>
      </c>
      <c r="B24" s="6">
        <v>0</v>
      </c>
      <c r="C24" s="7" t="s">
        <v>44</v>
      </c>
      <c r="D24" s="6">
        <v>0</v>
      </c>
    </row>
    <row r="25" ht="18" customHeight="1" spans="1:4">
      <c r="A25" s="7" t="s">
        <v>45</v>
      </c>
      <c r="B25" s="6">
        <v>0</v>
      </c>
      <c r="C25" s="7" t="s">
        <v>46</v>
      </c>
      <c r="D25" s="6">
        <v>0</v>
      </c>
    </row>
    <row r="26" ht="18" customHeight="1" spans="1:4">
      <c r="A26" s="7" t="s">
        <v>47</v>
      </c>
      <c r="B26" s="6">
        <v>0</v>
      </c>
      <c r="C26" s="7" t="s">
        <v>48</v>
      </c>
      <c r="D26" s="6">
        <v>0</v>
      </c>
    </row>
    <row r="27" ht="18" customHeight="1" spans="1:4">
      <c r="A27" s="7" t="s">
        <v>49</v>
      </c>
      <c r="B27" s="6">
        <v>6060</v>
      </c>
      <c r="C27" s="7" t="s">
        <v>50</v>
      </c>
      <c r="D27" s="6">
        <v>0</v>
      </c>
    </row>
    <row r="28" ht="18" customHeight="1" spans="1:4">
      <c r="A28" s="7" t="s">
        <v>51</v>
      </c>
      <c r="B28" s="6">
        <v>0</v>
      </c>
      <c r="C28" s="7" t="s">
        <v>52</v>
      </c>
      <c r="D28" s="6">
        <v>0</v>
      </c>
    </row>
    <row r="29" ht="18" customHeight="1" spans="1:4">
      <c r="A29" s="7" t="s">
        <v>53</v>
      </c>
      <c r="B29" s="6">
        <v>0</v>
      </c>
      <c r="C29" s="7" t="s">
        <v>54</v>
      </c>
      <c r="D29" s="6">
        <v>0</v>
      </c>
    </row>
    <row r="30" ht="18" customHeight="1" spans="1:4">
      <c r="A30" s="7" t="s">
        <v>55</v>
      </c>
      <c r="B30" s="6">
        <v>0</v>
      </c>
      <c r="C30" s="7" t="s">
        <v>56</v>
      </c>
      <c r="D30" s="6">
        <v>0</v>
      </c>
    </row>
    <row r="31" ht="18" customHeight="1" spans="1:4">
      <c r="A31" s="7" t="s">
        <v>57</v>
      </c>
      <c r="B31" s="6">
        <v>659</v>
      </c>
      <c r="C31" s="7" t="s">
        <v>58</v>
      </c>
      <c r="D31" s="6">
        <v>0</v>
      </c>
    </row>
    <row r="32" ht="18" customHeight="1" spans="1:4">
      <c r="A32" s="7" t="s">
        <v>59</v>
      </c>
      <c r="B32" s="6">
        <v>1996</v>
      </c>
      <c r="C32" s="7" t="s">
        <v>60</v>
      </c>
      <c r="D32" s="6">
        <v>0</v>
      </c>
    </row>
    <row r="33" ht="18" customHeight="1" spans="1:4">
      <c r="A33" s="7" t="s">
        <v>61</v>
      </c>
      <c r="B33" s="6">
        <v>32</v>
      </c>
      <c r="C33" s="7" t="s">
        <v>62</v>
      </c>
      <c r="D33" s="6">
        <v>0</v>
      </c>
    </row>
    <row r="34" ht="18" customHeight="1" spans="1:4">
      <c r="A34" s="7" t="s">
        <v>63</v>
      </c>
      <c r="B34" s="6">
        <v>173</v>
      </c>
      <c r="C34" s="7" t="s">
        <v>64</v>
      </c>
      <c r="D34" s="6">
        <v>0</v>
      </c>
    </row>
    <row r="35" ht="18" customHeight="1" spans="1:4">
      <c r="A35" s="7" t="s">
        <v>65</v>
      </c>
      <c r="B35" s="6">
        <v>3168</v>
      </c>
      <c r="C35" s="7" t="s">
        <v>66</v>
      </c>
      <c r="D35" s="6">
        <v>0</v>
      </c>
    </row>
    <row r="36" ht="18" customHeight="1" spans="1:4">
      <c r="A36" s="7" t="s">
        <v>67</v>
      </c>
      <c r="B36" s="6">
        <v>654</v>
      </c>
      <c r="C36" s="7" t="s">
        <v>68</v>
      </c>
      <c r="D36" s="6">
        <v>0</v>
      </c>
    </row>
    <row r="37" ht="18" customHeight="1" spans="1:4">
      <c r="A37" s="7" t="s">
        <v>69</v>
      </c>
      <c r="B37" s="6">
        <v>457</v>
      </c>
      <c r="C37" s="7" t="s">
        <v>70</v>
      </c>
      <c r="D37" s="6">
        <v>0</v>
      </c>
    </row>
    <row r="38" ht="18" customHeight="1" spans="1:4">
      <c r="A38" s="7" t="s">
        <v>71</v>
      </c>
      <c r="B38" s="6">
        <v>0</v>
      </c>
      <c r="C38" s="7" t="s">
        <v>72</v>
      </c>
      <c r="D38" s="6">
        <v>0</v>
      </c>
    </row>
    <row r="39" ht="18" customHeight="1" spans="1:4">
      <c r="A39" s="7" t="s">
        <v>73</v>
      </c>
      <c r="B39" s="6">
        <v>5181</v>
      </c>
      <c r="C39" s="7" t="s">
        <v>74</v>
      </c>
      <c r="D39" s="6">
        <v>0</v>
      </c>
    </row>
    <row r="40" ht="18" customHeight="1" spans="1:4">
      <c r="A40" s="7" t="s">
        <v>75</v>
      </c>
      <c r="B40" s="6">
        <v>967</v>
      </c>
      <c r="C40" s="7" t="s">
        <v>76</v>
      </c>
      <c r="D40" s="6">
        <v>0</v>
      </c>
    </row>
    <row r="41" ht="18" customHeight="1" spans="1:4">
      <c r="A41" s="7" t="s">
        <v>77</v>
      </c>
      <c r="B41" s="6">
        <v>0</v>
      </c>
      <c r="C41" s="7" t="s">
        <v>78</v>
      </c>
      <c r="D41" s="6">
        <v>0</v>
      </c>
    </row>
    <row r="42" ht="18" customHeight="1" spans="1:4">
      <c r="A42" s="7" t="s">
        <v>79</v>
      </c>
      <c r="B42" s="6">
        <v>0</v>
      </c>
      <c r="C42" s="7" t="s">
        <v>80</v>
      </c>
      <c r="D42" s="6">
        <v>0</v>
      </c>
    </row>
    <row r="43" ht="18" customHeight="1" spans="1:4">
      <c r="A43" s="7" t="s">
        <v>81</v>
      </c>
      <c r="B43" s="6">
        <v>0</v>
      </c>
      <c r="C43" s="7" t="s">
        <v>82</v>
      </c>
      <c r="D43" s="6">
        <v>0</v>
      </c>
    </row>
    <row r="44" ht="18" customHeight="1" spans="1:4">
      <c r="A44" s="7" t="s">
        <v>83</v>
      </c>
      <c r="B44" s="6">
        <v>0</v>
      </c>
      <c r="C44" s="7" t="s">
        <v>84</v>
      </c>
      <c r="D44" s="6">
        <v>0</v>
      </c>
    </row>
    <row r="45" ht="18" customHeight="1" spans="1:4">
      <c r="A45" s="7" t="s">
        <v>85</v>
      </c>
      <c r="B45" s="6">
        <v>268</v>
      </c>
      <c r="C45" s="7" t="s">
        <v>86</v>
      </c>
      <c r="D45" s="6">
        <v>0</v>
      </c>
    </row>
    <row r="46" ht="18" customHeight="1" spans="1:4">
      <c r="A46" s="7" t="s">
        <v>87</v>
      </c>
      <c r="B46" s="6">
        <v>0</v>
      </c>
      <c r="C46" s="7" t="s">
        <v>88</v>
      </c>
      <c r="D46" s="6">
        <v>0</v>
      </c>
    </row>
    <row r="47" ht="18" customHeight="1" spans="1:4">
      <c r="A47" s="7" t="s">
        <v>89</v>
      </c>
      <c r="B47" s="6">
        <v>331</v>
      </c>
      <c r="C47" s="7" t="s">
        <v>90</v>
      </c>
      <c r="D47" s="6">
        <v>0</v>
      </c>
    </row>
    <row r="48" ht="18" customHeight="1" spans="1:4">
      <c r="A48" s="7" t="s">
        <v>91</v>
      </c>
      <c r="B48" s="6">
        <v>0</v>
      </c>
      <c r="C48" s="7" t="s">
        <v>92</v>
      </c>
      <c r="D48" s="6">
        <v>0</v>
      </c>
    </row>
    <row r="49" ht="18" customHeight="1" spans="1:4">
      <c r="A49" s="7" t="s">
        <v>93</v>
      </c>
      <c r="B49" s="6">
        <v>8</v>
      </c>
      <c r="C49" s="7" t="s">
        <v>94</v>
      </c>
      <c r="D49" s="6">
        <v>0</v>
      </c>
    </row>
    <row r="50" ht="18" customHeight="1" spans="1:4">
      <c r="A50" s="5" t="s">
        <v>95</v>
      </c>
      <c r="B50" s="6">
        <f>SUM(B51:B71)</f>
        <v>16070</v>
      </c>
      <c r="C50" s="5" t="s">
        <v>96</v>
      </c>
      <c r="D50" s="6">
        <f>SUM(D51:D71)</f>
        <v>0</v>
      </c>
    </row>
    <row r="51" ht="18" customHeight="1" spans="1:4">
      <c r="A51" s="7" t="s">
        <v>97</v>
      </c>
      <c r="B51" s="6">
        <v>200</v>
      </c>
      <c r="C51" s="7" t="s">
        <v>97</v>
      </c>
      <c r="D51" s="6">
        <v>0</v>
      </c>
    </row>
    <row r="52" ht="18" customHeight="1" spans="1:4">
      <c r="A52" s="7" t="s">
        <v>98</v>
      </c>
      <c r="B52" s="6">
        <v>0</v>
      </c>
      <c r="C52" s="7" t="s">
        <v>98</v>
      </c>
      <c r="D52" s="6">
        <v>0</v>
      </c>
    </row>
    <row r="53" ht="18" customHeight="1" spans="1:4">
      <c r="A53" s="7" t="s">
        <v>99</v>
      </c>
      <c r="B53" s="6">
        <v>17</v>
      </c>
      <c r="C53" s="7" t="s">
        <v>99</v>
      </c>
      <c r="D53" s="6">
        <v>0</v>
      </c>
    </row>
    <row r="54" ht="18" customHeight="1" spans="1:4">
      <c r="A54" s="7" t="s">
        <v>100</v>
      </c>
      <c r="B54" s="6">
        <v>0</v>
      </c>
      <c r="C54" s="7" t="s">
        <v>100</v>
      </c>
      <c r="D54" s="6">
        <v>0</v>
      </c>
    </row>
    <row r="55" ht="18" customHeight="1" spans="1:4">
      <c r="A55" s="7" t="s">
        <v>101</v>
      </c>
      <c r="B55" s="6">
        <v>251</v>
      </c>
      <c r="C55" s="7" t="s">
        <v>101</v>
      </c>
      <c r="D55" s="6">
        <v>0</v>
      </c>
    </row>
    <row r="56" ht="18" customHeight="1" spans="1:4">
      <c r="A56" s="7" t="s">
        <v>102</v>
      </c>
      <c r="B56" s="6">
        <v>7</v>
      </c>
      <c r="C56" s="7" t="s">
        <v>102</v>
      </c>
      <c r="D56" s="6">
        <v>0</v>
      </c>
    </row>
    <row r="57" ht="18" customHeight="1" spans="1:4">
      <c r="A57" s="7" t="s">
        <v>103</v>
      </c>
      <c r="B57" s="6">
        <v>174</v>
      </c>
      <c r="C57" s="7" t="s">
        <v>103</v>
      </c>
      <c r="D57" s="6">
        <v>0</v>
      </c>
    </row>
    <row r="58" ht="18" customHeight="1" spans="1:4">
      <c r="A58" s="7" t="s">
        <v>104</v>
      </c>
      <c r="B58" s="6">
        <v>313</v>
      </c>
      <c r="C58" s="7" t="s">
        <v>104</v>
      </c>
      <c r="D58" s="6">
        <v>0</v>
      </c>
    </row>
    <row r="59" ht="18" customHeight="1" spans="1:4">
      <c r="A59" s="7" t="s">
        <v>105</v>
      </c>
      <c r="B59" s="6">
        <v>612</v>
      </c>
      <c r="C59" s="7" t="s">
        <v>105</v>
      </c>
      <c r="D59" s="6">
        <v>0</v>
      </c>
    </row>
    <row r="60" ht="18" customHeight="1" spans="1:4">
      <c r="A60" s="7" t="s">
        <v>106</v>
      </c>
      <c r="B60" s="6">
        <v>1864</v>
      </c>
      <c r="C60" s="7" t="s">
        <v>106</v>
      </c>
      <c r="D60" s="6">
        <v>0</v>
      </c>
    </row>
    <row r="61" ht="18" customHeight="1" spans="1:4">
      <c r="A61" s="7" t="s">
        <v>107</v>
      </c>
      <c r="B61" s="6">
        <v>1131</v>
      </c>
      <c r="C61" s="7" t="s">
        <v>107</v>
      </c>
      <c r="D61" s="6">
        <v>0</v>
      </c>
    </row>
    <row r="62" ht="18" customHeight="1" spans="1:4">
      <c r="A62" s="7" t="s">
        <v>108</v>
      </c>
      <c r="B62" s="6">
        <v>6199</v>
      </c>
      <c r="C62" s="7" t="s">
        <v>108</v>
      </c>
      <c r="D62" s="6">
        <v>0</v>
      </c>
    </row>
    <row r="63" ht="18" customHeight="1" spans="1:4">
      <c r="A63" s="7" t="s">
        <v>109</v>
      </c>
      <c r="B63" s="6">
        <v>343</v>
      </c>
      <c r="C63" s="7" t="s">
        <v>109</v>
      </c>
      <c r="D63" s="6">
        <v>0</v>
      </c>
    </row>
    <row r="64" ht="18" customHeight="1" spans="1:4">
      <c r="A64" s="7" t="s">
        <v>110</v>
      </c>
      <c r="B64" s="6">
        <v>30</v>
      </c>
      <c r="C64" s="7" t="s">
        <v>110</v>
      </c>
      <c r="D64" s="6">
        <v>0</v>
      </c>
    </row>
    <row r="65" ht="18" customHeight="1" spans="1:4">
      <c r="A65" s="7" t="s">
        <v>111</v>
      </c>
      <c r="B65" s="6">
        <v>94</v>
      </c>
      <c r="C65" s="7" t="s">
        <v>111</v>
      </c>
      <c r="D65" s="6">
        <v>0</v>
      </c>
    </row>
    <row r="66" ht="18" customHeight="1" spans="1:4">
      <c r="A66" s="7" t="s">
        <v>112</v>
      </c>
      <c r="B66" s="6">
        <v>0</v>
      </c>
      <c r="C66" s="7" t="s">
        <v>112</v>
      </c>
      <c r="D66" s="6">
        <v>0</v>
      </c>
    </row>
    <row r="67" ht="18" customHeight="1" spans="1:4">
      <c r="A67" s="7" t="s">
        <v>113</v>
      </c>
      <c r="B67" s="6">
        <v>38</v>
      </c>
      <c r="C67" s="7" t="s">
        <v>113</v>
      </c>
      <c r="D67" s="6">
        <v>0</v>
      </c>
    </row>
    <row r="68" ht="18" customHeight="1" spans="1:4">
      <c r="A68" s="7" t="s">
        <v>114</v>
      </c>
      <c r="B68" s="6">
        <v>4442</v>
      </c>
      <c r="C68" s="7" t="s">
        <v>114</v>
      </c>
      <c r="D68" s="6">
        <v>0</v>
      </c>
    </row>
    <row r="69" ht="18" customHeight="1" spans="1:4">
      <c r="A69" s="7" t="s">
        <v>115</v>
      </c>
      <c r="B69" s="6">
        <v>0</v>
      </c>
      <c r="C69" s="7" t="s">
        <v>115</v>
      </c>
      <c r="D69" s="6">
        <v>0</v>
      </c>
    </row>
    <row r="70" ht="18" customHeight="1" spans="1:4">
      <c r="A70" s="7" t="s">
        <v>116</v>
      </c>
      <c r="B70" s="6">
        <v>213</v>
      </c>
      <c r="C70" s="7" t="s">
        <v>116</v>
      </c>
      <c r="D70" s="6">
        <v>0</v>
      </c>
    </row>
    <row r="71" ht="18" customHeight="1" spans="1:4">
      <c r="A71" s="7" t="s">
        <v>117</v>
      </c>
      <c r="B71" s="6">
        <v>142</v>
      </c>
      <c r="C71" s="7" t="s">
        <v>118</v>
      </c>
      <c r="D71" s="6">
        <v>0</v>
      </c>
    </row>
    <row r="72" ht="18" customHeight="1" spans="1:4">
      <c r="A72" s="5" t="s">
        <v>119</v>
      </c>
      <c r="B72" s="6">
        <f>SUM(B73:B74)</f>
        <v>0</v>
      </c>
      <c r="C72" s="5" t="s">
        <v>120</v>
      </c>
      <c r="D72" s="6">
        <f>SUM(D73:D74)</f>
        <v>1536</v>
      </c>
    </row>
    <row r="73" ht="18" customHeight="1" spans="1:4">
      <c r="A73" s="7" t="s">
        <v>121</v>
      </c>
      <c r="B73" s="6">
        <v>0</v>
      </c>
      <c r="C73" s="7" t="s">
        <v>122</v>
      </c>
      <c r="D73" s="6">
        <v>0</v>
      </c>
    </row>
    <row r="74" ht="18" customHeight="1" spans="1:4">
      <c r="A74" s="7" t="s">
        <v>123</v>
      </c>
      <c r="B74" s="6">
        <v>0</v>
      </c>
      <c r="C74" s="7" t="s">
        <v>124</v>
      </c>
      <c r="D74" s="6">
        <v>1536</v>
      </c>
    </row>
    <row r="75" ht="18" customHeight="1" spans="1:4">
      <c r="A75" s="5" t="s">
        <v>125</v>
      </c>
      <c r="B75" s="6">
        <v>0</v>
      </c>
      <c r="C75" s="7"/>
      <c r="D75" s="6"/>
    </row>
    <row r="76" ht="18" customHeight="1" spans="1:4">
      <c r="A76" s="5" t="s">
        <v>126</v>
      </c>
      <c r="B76" s="6">
        <v>4959</v>
      </c>
      <c r="C76" s="7"/>
      <c r="D76" s="6"/>
    </row>
    <row r="77" ht="18" customHeight="1" spans="1:4">
      <c r="A77" s="5" t="s">
        <v>127</v>
      </c>
      <c r="B77" s="6">
        <f>SUM(B78:B81)</f>
        <v>11198</v>
      </c>
      <c r="C77" s="5" t="s">
        <v>128</v>
      </c>
      <c r="D77" s="6"/>
    </row>
    <row r="78" ht="18" customHeight="1" spans="1:4">
      <c r="A78" s="7" t="s">
        <v>129</v>
      </c>
      <c r="B78" s="6">
        <v>10040</v>
      </c>
      <c r="C78" s="7"/>
      <c r="D78" s="6"/>
    </row>
    <row r="79" ht="18" customHeight="1" spans="1:4">
      <c r="A79" s="7" t="s">
        <v>130</v>
      </c>
      <c r="B79" s="6">
        <v>0</v>
      </c>
      <c r="C79" s="7"/>
      <c r="D79" s="6"/>
    </row>
    <row r="80" ht="18" customHeight="1" spans="1:4">
      <c r="A80" s="7" t="s">
        <v>131</v>
      </c>
      <c r="C80" s="7"/>
      <c r="D80" s="6"/>
    </row>
    <row r="81" ht="18" customHeight="1" spans="1:4">
      <c r="A81" s="7" t="s">
        <v>132</v>
      </c>
      <c r="B81" s="6">
        <v>1158</v>
      </c>
      <c r="C81" s="7"/>
      <c r="D81" s="6"/>
    </row>
    <row r="82" ht="18" customHeight="1" spans="1:4">
      <c r="A82" s="5" t="s">
        <v>133</v>
      </c>
      <c r="B82" s="6">
        <f>B83</f>
        <v>0</v>
      </c>
      <c r="C82" s="5" t="s">
        <v>134</v>
      </c>
      <c r="D82" s="6">
        <f>D83</f>
        <v>7461</v>
      </c>
    </row>
    <row r="83" ht="18" customHeight="1" spans="1:4">
      <c r="A83" s="5" t="s">
        <v>135</v>
      </c>
      <c r="B83" s="6">
        <f>B84</f>
        <v>0</v>
      </c>
      <c r="C83" s="5" t="s">
        <v>136</v>
      </c>
      <c r="D83" s="6">
        <f>SUM(D84:D87)</f>
        <v>7461</v>
      </c>
    </row>
    <row r="84" ht="18" customHeight="1" spans="1:4">
      <c r="A84" s="5" t="s">
        <v>137</v>
      </c>
      <c r="B84" s="6">
        <f>SUM(B85:B88)</f>
        <v>0</v>
      </c>
      <c r="C84" s="7" t="s">
        <v>138</v>
      </c>
      <c r="D84" s="6">
        <v>7461</v>
      </c>
    </row>
    <row r="85" ht="18" customHeight="1" spans="1:4">
      <c r="A85" s="7" t="s">
        <v>139</v>
      </c>
      <c r="B85" s="6">
        <v>0</v>
      </c>
      <c r="C85" s="7" t="s">
        <v>140</v>
      </c>
      <c r="D85" s="6">
        <v>0</v>
      </c>
    </row>
    <row r="86" ht="18" customHeight="1" spans="1:4">
      <c r="A86" s="7" t="s">
        <v>141</v>
      </c>
      <c r="B86" s="6">
        <v>0</v>
      </c>
      <c r="C86" s="7" t="s">
        <v>142</v>
      </c>
      <c r="D86" s="6">
        <v>0</v>
      </c>
    </row>
    <row r="87" ht="18" customHeight="1" spans="1:4">
      <c r="A87" s="7" t="s">
        <v>143</v>
      </c>
      <c r="B87" s="6">
        <v>0</v>
      </c>
      <c r="C87" s="7" t="s">
        <v>144</v>
      </c>
      <c r="D87" s="6">
        <v>0</v>
      </c>
    </row>
    <row r="88" ht="18" customHeight="1" spans="1:4">
      <c r="A88" s="7" t="s">
        <v>145</v>
      </c>
      <c r="B88" s="6">
        <v>0</v>
      </c>
      <c r="C88" s="7"/>
      <c r="D88" s="6"/>
    </row>
    <row r="89" ht="18" customHeight="1" spans="1:4">
      <c r="A89" s="5" t="s">
        <v>146</v>
      </c>
      <c r="B89" s="6">
        <f>B90</f>
        <v>11382</v>
      </c>
      <c r="C89" s="5" t="s">
        <v>147</v>
      </c>
      <c r="D89" s="6">
        <f>SUM(D90:D93)</f>
        <v>0</v>
      </c>
    </row>
    <row r="90" ht="18" customHeight="1" spans="1:4">
      <c r="A90" s="5" t="s">
        <v>148</v>
      </c>
      <c r="B90" s="6">
        <f>SUM(B91:B94)</f>
        <v>11382</v>
      </c>
      <c r="C90" s="7" t="s">
        <v>149</v>
      </c>
      <c r="D90" s="6">
        <v>0</v>
      </c>
    </row>
    <row r="91" ht="18" customHeight="1" spans="1:4">
      <c r="A91" s="7" t="s">
        <v>150</v>
      </c>
      <c r="B91" s="6">
        <v>11382</v>
      </c>
      <c r="C91" s="7" t="s">
        <v>151</v>
      </c>
      <c r="D91" s="6">
        <v>0</v>
      </c>
    </row>
    <row r="92" ht="18" customHeight="1" spans="1:4">
      <c r="A92" s="7" t="s">
        <v>152</v>
      </c>
      <c r="B92" s="6">
        <v>0</v>
      </c>
      <c r="C92" s="7" t="s">
        <v>153</v>
      </c>
      <c r="D92" s="6">
        <v>0</v>
      </c>
    </row>
    <row r="93" ht="18" customHeight="1" spans="1:4">
      <c r="A93" s="7" t="s">
        <v>154</v>
      </c>
      <c r="B93" s="6">
        <v>0</v>
      </c>
      <c r="C93" s="7" t="s">
        <v>155</v>
      </c>
      <c r="D93" s="6">
        <v>0</v>
      </c>
    </row>
    <row r="94" ht="18" customHeight="1" spans="1:4">
      <c r="A94" s="7" t="s">
        <v>156</v>
      </c>
      <c r="B94" s="6">
        <v>0</v>
      </c>
      <c r="C94" s="7"/>
      <c r="D94" s="6"/>
    </row>
    <row r="95" ht="18" customHeight="1" spans="1:4">
      <c r="A95" s="5" t="s">
        <v>157</v>
      </c>
      <c r="B95" s="6">
        <v>0</v>
      </c>
      <c r="C95" s="5" t="s">
        <v>158</v>
      </c>
      <c r="D95" s="6">
        <v>0</v>
      </c>
    </row>
    <row r="96" ht="18" customHeight="1" spans="1:4">
      <c r="A96" s="5" t="s">
        <v>159</v>
      </c>
      <c r="B96" s="6">
        <v>0</v>
      </c>
      <c r="C96" s="5" t="s">
        <v>160</v>
      </c>
      <c r="D96" s="6">
        <v>0</v>
      </c>
    </row>
    <row r="97" ht="18" customHeight="1" spans="1:4">
      <c r="A97" s="5" t="s">
        <v>161</v>
      </c>
      <c r="B97" s="6">
        <v>0</v>
      </c>
      <c r="C97" s="5" t="s">
        <v>162</v>
      </c>
      <c r="D97" s="6">
        <v>0</v>
      </c>
    </row>
    <row r="98" ht="18" customHeight="1" spans="1:4">
      <c r="A98" s="5" t="s">
        <v>163</v>
      </c>
      <c r="B98" s="6">
        <v>0</v>
      </c>
      <c r="C98" s="5" t="s">
        <v>164</v>
      </c>
      <c r="D98" s="6">
        <v>3789</v>
      </c>
    </row>
    <row r="99" ht="18" customHeight="1" spans="1:4">
      <c r="A99" s="5" t="s">
        <v>165</v>
      </c>
      <c r="B99" s="6">
        <f>SUM(B100:B102)</f>
        <v>0</v>
      </c>
      <c r="C99" s="5" t="s">
        <v>166</v>
      </c>
      <c r="D99" s="6">
        <f>SUM(D100:D102)</f>
        <v>0</v>
      </c>
    </row>
    <row r="100" ht="18" customHeight="1" spans="1:4">
      <c r="A100" s="7" t="s">
        <v>167</v>
      </c>
      <c r="B100" s="6">
        <v>0</v>
      </c>
      <c r="C100" s="7" t="s">
        <v>168</v>
      </c>
      <c r="D100" s="6">
        <v>0</v>
      </c>
    </row>
    <row r="101" ht="18" customHeight="1" spans="1:4">
      <c r="A101" s="7" t="s">
        <v>169</v>
      </c>
      <c r="B101" s="6">
        <v>0</v>
      </c>
      <c r="C101" s="7" t="s">
        <v>170</v>
      </c>
      <c r="D101" s="6">
        <v>0</v>
      </c>
    </row>
    <row r="102" ht="18" customHeight="1" spans="1:4">
      <c r="A102" s="7" t="s">
        <v>171</v>
      </c>
      <c r="B102" s="6">
        <v>0</v>
      </c>
      <c r="C102" s="7" t="s">
        <v>172</v>
      </c>
      <c r="D102" s="6">
        <v>0</v>
      </c>
    </row>
    <row r="103" ht="18" customHeight="1" spans="1:4">
      <c r="A103" s="5" t="s">
        <v>173</v>
      </c>
      <c r="B103" s="6">
        <v>0</v>
      </c>
      <c r="C103" s="5" t="s">
        <v>174</v>
      </c>
      <c r="D103" s="6">
        <v>0</v>
      </c>
    </row>
    <row r="104" ht="18" customHeight="1" spans="1:4">
      <c r="A104" s="5" t="s">
        <v>175</v>
      </c>
      <c r="B104" s="6">
        <v>0</v>
      </c>
      <c r="C104" s="5" t="s">
        <v>176</v>
      </c>
      <c r="D104" s="6">
        <v>0</v>
      </c>
    </row>
    <row r="105" ht="18" customHeight="1" spans="1:4">
      <c r="A105" s="7"/>
      <c r="B105" s="6"/>
      <c r="C105" s="5" t="s">
        <v>177</v>
      </c>
      <c r="D105" s="6">
        <v>0</v>
      </c>
    </row>
    <row r="106" ht="18" customHeight="1" spans="1:4">
      <c r="A106" s="7"/>
      <c r="B106" s="6"/>
      <c r="C106" s="5" t="s">
        <v>178</v>
      </c>
      <c r="D106" s="6">
        <f>B109-D5-D6-D72-D77-D82-D89-D95-D96-D97-D98-D99-D103-D104-D105</f>
        <v>1946</v>
      </c>
    </row>
    <row r="107" ht="18" customHeight="1" spans="1:4">
      <c r="A107" s="7"/>
      <c r="B107" s="6"/>
      <c r="C107" s="5" t="s">
        <v>179</v>
      </c>
      <c r="D107" s="6">
        <v>1946</v>
      </c>
    </row>
    <row r="108" ht="18" customHeight="1" spans="1:4">
      <c r="A108" s="7"/>
      <c r="B108" s="6"/>
      <c r="C108" s="5" t="s">
        <v>180</v>
      </c>
      <c r="D108" s="6">
        <f>D106-D107</f>
        <v>0</v>
      </c>
    </row>
    <row r="109" ht="18" customHeight="1" spans="1:4">
      <c r="A109" s="4" t="s">
        <v>181</v>
      </c>
      <c r="B109" s="6">
        <f>SUM(B5:B6,B72,B75:B77,B82,B89,B95:B99,B103:B104)</f>
        <v>129918</v>
      </c>
      <c r="C109" s="4" t="s">
        <v>182</v>
      </c>
      <c r="D109" s="6">
        <f>SUM(D5:D6,D72,D77,D82,D89,D95:D99,D103:D106)</f>
        <v>129918</v>
      </c>
    </row>
    <row r="110" ht="24" customHeight="1" spans="1:1">
      <c r="A110" s="8" t="s">
        <v>183</v>
      </c>
    </row>
  </sheetData>
  <mergeCells count="2">
    <mergeCell ref="A2:D2"/>
    <mergeCell ref="A3:D3"/>
  </mergeCells>
  <pageMargins left="0.8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你太浑浊！</cp:lastModifiedBy>
  <dcterms:created xsi:type="dcterms:W3CDTF">2020-07-26T08:11:00Z</dcterms:created>
  <cp:lastPrinted>2020-08-26T13:36:00Z</cp:lastPrinted>
  <dcterms:modified xsi:type="dcterms:W3CDTF">2025-08-06T03:00:51Z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4319658D1564472DA3993DF7A170A9D6</vt:lpwstr>
  </property>
  <property fmtid="{D5CDD505-2E9C-101B-9397-08002B2CF9AE}" pid="3" name="KSOProductBuildVer">
    <vt:lpwstr>2052-12.1.0.21915</vt:lpwstr>
  </property>
</Properties>
</file>